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26" r:id="rId2"/>
    <sheet name="Phòng 504" sheetId="23" r:id="rId3"/>
    <sheet name="Phòng 505" sheetId="24" r:id="rId4"/>
    <sheet name="Phòng 506" sheetId="25" r:id="rId5"/>
    <sheet name="LPl2" sheetId="20" state="hidden" r:id="rId6"/>
    <sheet name="IN_DTK (L2)" sheetId="21" state="hidden" r:id="rId7"/>
    <sheet name="phong_coso" sheetId="22" state="hidden" r:id="rId8"/>
    <sheet name="CODEMON" sheetId="18" state="hidden" r:id="rId9"/>
  </sheets>
  <externalReferences>
    <externalReference r:id="rId10"/>
  </externalReferences>
  <definedNames>
    <definedName name="_xlnm._FilterDatabase" localSheetId="6" hidden="1">'IN_DTK (L2)'!$A$9:$U$9</definedName>
    <definedName name="_xlnm._FilterDatabase" localSheetId="5" hidden="1">'LPl2'!$B$6:$G$13</definedName>
    <definedName name="_Order1" hidden="1">255</definedName>
    <definedName name="_Order2" hidden="1">255</definedName>
    <definedName name="h" localSheetId="8" hidden="1">{"'Sheet1'!$L$16"}</definedName>
    <definedName name="h" localSheetId="0" hidden="1">{"'Sheet1'!$L$16"}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8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8" hidden="1">{"'Sheet1'!$L$16"}</definedName>
    <definedName name="huy" localSheetId="0" hidden="1">{"'Sheet1'!$L$16"}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_xlnm.Print_Titles" localSheetId="6">'IN_DTK (L2)'!$2:$9</definedName>
    <definedName name="_xlnm.Print_Titles" localSheetId="5">'LPl2'!$1:$7</definedName>
    <definedName name="_xlnm.Print_Titles" localSheetId="2">'Phòng 504'!$1:$7</definedName>
    <definedName name="_xlnm.Print_Titles" localSheetId="3">'Phòng 505'!$1:$7</definedName>
    <definedName name="_xlnm.Print_Titles" localSheetId="4">'Phòng 506'!$1:$7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 l="1"/>
  <c r="H19" i="21" s="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H18" i="21" l="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4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<sst xmlns="http://schemas.openxmlformats.org/spreadsheetml/2006/main" count="2881" uniqueCount="1393">
  <si>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</si>
  <si>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</si>
  <si>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</si>
  <si>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</si>
  <si>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</si>
  <si>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</si>
  <si>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</si>
  <si>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</si>
  <si>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</si>
  <si>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</si>
  <si>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</si>
  <si>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</si>
  <si>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</si>
  <si>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</si>
  <si>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</si>
  <si>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</si>
  <si>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</si>
  <si>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</si>
  <si>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</si>
  <si>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</si>
  <si>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</si>
  <si>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</si>
  <si>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</si>
  <si>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</si>
  <si>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</si>
  <si>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</si>
  <si>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</si>
  <si>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</si>
  <si>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</si>
  <si>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</si>
  <si>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</si>
  <si>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</si>
  <si>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</si>
  <si>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</si>
  <si>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</si>
  <si>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</si>
  <si>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</si>
  <si>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</si>
  <si>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</si>
  <si>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</si>
  <si>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</si>
  <si>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</si>
  <si>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</si>
  <si>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</si>
  <si>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</si>
  <si>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</si>
  <si>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</si>
  <si>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</si>
  <si>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</si>
  <si>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</si>
  <si>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</si>
  <si>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</si>
  <si>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</si>
  <si>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</si>
  <si>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</si>
  <si>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</si>
  <si>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</si>
  <si>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</si>
  <si>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</si>
  <si>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</si>
  <si>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</si>
  <si>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</si>
  <si>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</si>
  <si>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</si>
  <si>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</si>
  <si>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</si>
  <si>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</si>
  <si>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</si>
  <si>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</si>
  <si>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</si>
  <si>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</si>
  <si>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</si>
  <si>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</si>
  <si>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</si>
  <si>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</si>
  <si>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</si>
  <si>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</si>
  <si>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</si>
  <si>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</si>
  <si>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</si>
  <si>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</si>
  <si>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</si>
  <si>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</si>
  <si>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</si>
  <si>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</si>
  <si>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</si>
  <si>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</si>
  <si>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</si>
  <si>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</si>
  <si>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</si>
  <si>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</si>
  <si>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</si>
  <si>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</si>
  <si>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</si>
  <si>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</si>
  <si>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</si>
  <si>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</si>
  <si>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</si>
  <si>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</si>
  <si>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</si>
  <si>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</si>
  <si>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</si>
  <si>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</si>
  <si>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</si>
  <si>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</si>
  <si>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</si>
  <si>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</si>
  <si>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</si>
  <si>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</si>
  <si>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</si>
  <si>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</si>
  <si>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</si>
  <si>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</si>
  <si>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</si>
  <si>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</si>
  <si>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</si>
  <si>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</si>
  <si>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</si>
  <si>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</si>
  <si>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</si>
  <si>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</si>
  <si>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</si>
  <si>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</si>
  <si>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</si>
  <si>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</si>
  <si>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</si>
  <si>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</si>
  <si>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</si>
  <si>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</si>
  <si>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</si>
  <si>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</si>
  <si>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</si>
  <si>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</si>
  <si>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</si>
  <si>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</si>
  <si>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</si>
  <si>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</si>
  <si>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</si>
  <si>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</si>
  <si>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</si>
  <si>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</si>
  <si>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</si>
  <si>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</si>
  <si>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</si>
  <si>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</si>
  <si>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</si>
  <si>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</si>
  <si>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</si>
  <si>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</si>
  <si>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</si>
  <si>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</si>
  <si>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</si>
  <si>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</si>
  <si>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</si>
  <si>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</si>
  <si>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</si>
  <si>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</si>
  <si>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</si>
  <si>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</si>
  <si>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</si>
  <si>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</si>
  <si>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</si>
  <si>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</si>
  <si>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</si>
  <si>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</si>
  <si>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</si>
  <si>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</si>
  <si>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</si>
  <si>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</si>
  <si>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</si>
  <si>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</si>
  <si>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</si>
  <si>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</si>
  <si>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</si>
  <si>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</si>
  <si>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</si>
  <si>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</si>
  <si>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</si>
  <si>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</si>
  <si>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</si>
  <si>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</si>
  <si>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</si>
  <si>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</si>
  <si>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</si>
  <si>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</si>
  <si>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</si>
  <si>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</si>
  <si>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</si>
  <si>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</si>
  <si>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</si>
  <si>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</si>
  <si>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</si>
  <si>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</si>
  <si>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</si>
  <si>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</si>
  <si>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</si>
  <si>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</si>
  <si>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</si>
  <si>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</si>
  <si>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</si>
  <si>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</si>
  <si>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</si>
  <si>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</si>
  <si>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</si>
  <si>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</si>
  <si>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</si>
  <si>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</si>
  <si>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</si>
  <si>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</si>
  <si>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</si>
  <si>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</si>
  <si>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</si>
  <si>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</si>
  <si>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</si>
  <si>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</si>
  <si>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</si>
  <si>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</si>
  <si>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</si>
  <si>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</si>
  <si>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</si>
  <si>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</si>
  <si>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</si>
  <si>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</si>
  <si>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</si>
  <si>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</si>
  <si>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</si>
  <si>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</si>
  <si>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</si>
  <si>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</si>
  <si>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</si>
  <si>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</si>
  <si>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</si>
  <si>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</si>
  <si>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</si>
  <si>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</si>
  <si>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</si>
  <si>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</si>
  <si>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</si>
  <si>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</si>
  <si>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</si>
  <si>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</si>
  <si>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</si>
  <si>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</si>
  <si>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</si>
  <si>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</si>
  <si>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</si>
  <si>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</si>
  <si>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</si>
  <si>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</si>
  <si>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</si>
  <si>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</si>
  <si>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</si>
  <si>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</si>
  <si>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</si>
  <si>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</si>
  <si>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</si>
  <si>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</si>
  <si>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</si>
  <si>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</si>
  <si>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</si>
  <si>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</si>
  <si>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</si>
  <si>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</si>
  <si>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</si>
  <si>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</si>
  <si>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</si>
  <si>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</si>
  <si>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</si>
  <si>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</si>
  <si>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</si>
  <si>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</si>
  <si>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</si>
  <si>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</si>
  <si>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</si>
  <si>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</si>
  <si>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</si>
  <si>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</si>
  <si>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</si>
  <si>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</si>
  <si>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</si>
  <si>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</si>
  <si>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</si>
  <si>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</si>
  <si>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</si>
  <si>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</si>
  <si>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</si>
  <si>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</si>
  <si>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</si>
  <si>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</si>
  <si>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</si>
  <si>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</si>
  <si>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</si>
  <si>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</si>
  <si>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</si>
  <si>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</si>
  <si>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</si>
  <si>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</si>
  <si>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</si>
  <si>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</si>
  <si>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</si>
  <si>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</si>
  <si>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</si>
  <si>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</si>
  <si>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</si>
  <si>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</si>
  <si>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</si>
  <si>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</si>
  <si>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</si>
  <si>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</si>
  <si>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</si>
  <si>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</si>
  <si>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</si>
  <si>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</si>
  <si>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</si>
  <si>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</si>
  <si>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</si>
  <si>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</si>
  <si>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</si>
  <si>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</si>
  <si>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</si>
  <si>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</si>
  <si>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</si>
  <si>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</si>
  <si>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</si>
  <si>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</si>
  <si>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</si>
  <si>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</si>
  <si>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</si>
  <si>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</si>
  <si>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</si>
  <si>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</si>
  <si>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</si>
  <si>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</si>
  <si>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</si>
  <si>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</si>
  <si>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</si>
  <si>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</si>
  <si>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</si>
  <si>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</si>
  <si>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</si>
  <si>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</si>
  <si>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</si>
  <si>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</si>
  <si>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</si>
  <si>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</si>
  <si>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</si>
  <si>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</si>
  <si>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</si>
  <si>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</si>
  <si>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</si>
  <si>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</si>
  <si>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</si>
  <si>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</si>
  <si>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</si>
  <si>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</si>
  <si>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</si>
  <si>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</si>
  <si>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</si>
  <si>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</si>
  <si>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</si>
  <si>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</si>
  <si>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</si>
  <si>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</si>
  <si>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</si>
  <si>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</si>
  <si>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</si>
  <si>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</si>
  <si>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</si>
  <si>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</si>
  <si>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</si>
  <si>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</si>
  <si>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</si>
  <si>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</si>
  <si>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</si>
  <si>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</si>
  <si>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</si>
  <si>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</si>
  <si>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</si>
  <si>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</si>
  <si>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</si>
  <si>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</si>
  <si>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</si>
  <si>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</si>
  <si>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</si>
  <si>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</si>
  <si>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</si>
  <si>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</si>
  <si>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</si>
  <si>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</si>
  <si>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</si>
  <si>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</si>
  <si>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</si>
  <si>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</si>
  <si>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</si>
  <si>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</si>
  <si>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</si>
  <si>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</si>
  <si>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</si>
  <si>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</si>
  <si>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</si>
  <si>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</si>
  <si>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</si>
  <si>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</si>
  <si>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</si>
  <si>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</si>
  <si>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</si>
  <si>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</si>
  <si>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</si>
  <si>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</si>
  <si>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</si>
  <si>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</si>
  <si>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</si>
  <si>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</si>
  <si>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</si>
  <si>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</si>
  <si>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</si>
  <si>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</si>
  <si>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</si>
  <si>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</si>
  <si>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</si>
  <si>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</si>
  <si>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</si>
  <si>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</si>
  <si>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</si>
  <si>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</si>
  <si>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</si>
  <si>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</si>
  <si>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</si>
  <si>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</si>
  <si>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</si>
  <si>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</si>
  <si>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</si>
  <si>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</si>
  <si>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</si>
  <si>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</si>
  <si>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</si>
  <si>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</si>
  <si>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</si>
  <si>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</si>
  <si>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</si>
  <si>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</si>
  <si>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</si>
  <si>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</si>
  <si>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</si>
  <si>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</si>
  <si>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</si>
  <si>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</si>
  <si>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</si>
  <si>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</si>
  <si>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</si>
  <si>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</si>
  <si>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</si>
  <si>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</si>
  <si>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</si>
  <si>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</si>
  <si>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</si>
  <si>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</si>
  <si>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</si>
  <si>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</si>
  <si>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</si>
  <si>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</si>
  <si>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</si>
  <si>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</si>
  <si>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</si>
  <si>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</si>
  <si>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</si>
  <si>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</si>
  <si>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</si>
  <si>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</si>
  <si>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</si>
  <si>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</si>
  <si>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</si>
  <si>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</si>
  <si>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</si>
  <si>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</si>
  <si>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</si>
  <si>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</si>
  <si>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</si>
  <si>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</si>
  <si>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</si>
  <si>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</si>
  <si>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</si>
  <si>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</si>
  <si>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</si>
  <si>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</si>
  <si>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</si>
  <si>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</si>
  <si>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</si>
  <si>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</si>
  <si>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</si>
  <si>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</si>
  <si>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</si>
  <si>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</si>
  <si>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</si>
  <si>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</si>
  <si>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</si>
  <si>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</si>
  <si>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</si>
  <si>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</si>
  <si>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</si>
  <si>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</si>
  <si>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</si>
  <si>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</si>
  <si>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</si>
  <si>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</si>
  <si>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</si>
  <si>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</si>
  <si>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</si>
  <si>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</si>
  <si>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</si>
  <si>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</si>
  <si>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</si>
  <si>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</si>
  <si>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</si>
  <si>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</si>
  <si>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</si>
  <si>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</si>
  <si>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</si>
  <si>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</si>
  <si>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</si>
  <si>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</si>
  <si>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</si>
  <si>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</si>
  <si>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</si>
  <si>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</si>
  <si>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</si>
  <si>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</si>
  <si>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</si>
  <si>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</si>
  <si>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</si>
  <si>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</si>
  <si>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</si>
  <si>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</si>
  <si>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</si>
  <si>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</si>
  <si>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</si>
  <si>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</si>
  <si>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</si>
  <si>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</si>
  <si>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</si>
  <si>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</si>
  <si>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</si>
  <si>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</si>
  <si>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</si>
  <si>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</si>
  <si>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</si>
  <si>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</si>
  <si>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</si>
  <si>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</si>
  <si>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</si>
  <si>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</si>
  <si>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</si>
  <si>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</si>
  <si>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</si>
  <si>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</si>
  <si>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</si>
  <si>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</si>
  <si>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</si>
  <si>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</si>
  <si>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</si>
  <si>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</si>
  <si>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</si>
  <si>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</si>
  <si>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</si>
  <si>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</si>
  <si>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</si>
  <si>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</si>
  <si>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</si>
  <si>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</si>
  <si>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</si>
  <si>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</si>
  <si>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</si>
  <si>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</si>
  <si>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</si>
  <si>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</si>
  <si>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</si>
  <si>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</si>
  <si>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</si>
  <si>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</si>
  <si>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</si>
  <si>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</si>
  <si>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</si>
  <si>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</si>
  <si>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</si>
  <si>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</si>
  <si>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</si>
  <si>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</si>
  <si>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</si>
  <si>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</si>
  <si>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</si>
  <si>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</si>
  <si>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</si>
  <si>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</si>
  <si>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</si>
  <si>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</si>
  <si>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</si>
  <si>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</si>
  <si>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</si>
  <si>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</si>
  <si>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</si>
  <si>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</si>
  <si>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</si>
  <si>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</si>
  <si>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</si>
  <si>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</si>
  <si>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</si>
  <si>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</si>
  <si>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</si>
  <si>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</si>
  <si>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</si>
  <si>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</si>
  <si>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</si>
  <si>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</si>
  <si>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</si>
  <si>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</si>
  <si>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</si>
  <si>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</si>
  <si>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</si>
  <si>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</si>
  <si>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</si>
  <si>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</si>
  <si>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</si>
  <si>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</si>
  <si>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</si>
  <si>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</si>
  <si>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</si>
  <si>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</si>
  <si>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</si>
  <si>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</si>
  <si>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</si>
  <si>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</si>
  <si>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</si>
  <si>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</si>
  <si>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</si>
  <si>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</si>
  <si>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</si>
  <si>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</si>
  <si>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</si>
  <si>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</si>
  <si>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</si>
  <si>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</si>
  <si>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</si>
  <si>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</si>
  <si>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</si>
  <si>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</si>
  <si>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</si>
  <si>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</si>
  <si>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</si>
  <si>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</si>
  <si>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</si>
  <si>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</si>
  <si>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</si>
  <si>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</si>
  <si>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</si>
  <si>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</si>
  <si>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</si>
  <si>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</si>
  <si>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</si>
  <si>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</si>
  <si>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</si>
  <si>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</si>
  <si>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</si>
  <si>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</si>
  <si>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</si>
  <si>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</si>
  <si>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</si>
  <si>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</si>
  <si>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</si>
  <si>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</si>
  <si>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</si>
  <si>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</si>
  <si>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</si>
  <si>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</si>
  <si>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</si>
  <si>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</si>
  <si>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</si>
  <si>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</si>
  <si>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</si>
  <si>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</si>
  <si>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</si>
  <si>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</si>
  <si>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</si>
  <si>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</si>
  <si>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</si>
  <si>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</si>
  <si>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</si>
  <si>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</si>
  <si>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</si>
  <si>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</si>
  <si>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</si>
  <si>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</si>
  <si>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</si>
  <si>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</si>
  <si>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</si>
  <si>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</si>
  <si>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</si>
  <si>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</si>
  <si>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</si>
  <si>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</si>
  <si>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</si>
  <si>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</si>
  <si>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</si>
  <si>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</si>
  <si>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</si>
  <si>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</si>
  <si>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</si>
  <si>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</si>
  <si>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</si>
  <si>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</si>
  <si>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</si>
  <si>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</si>
  <si>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</si>
  <si>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</si>
  <si>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</si>
  <si>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</si>
  <si>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</si>
  <si>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</si>
  <si>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</si>
  <si>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</si>
  <si>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</si>
  <si>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</si>
  <si>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</si>
  <si>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</si>
  <si>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</si>
  <si>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</si>
  <si>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</si>
  <si>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</si>
  <si>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</si>
  <si>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</si>
  <si>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</si>
  <si>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</si>
  <si>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</si>
  <si>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</si>
  <si>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</si>
  <si>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</si>
  <si>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</si>
  <si>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</si>
  <si>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</si>
  <si>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</si>
  <si>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</si>
  <si>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</si>
  <si>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</si>
  <si>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</si>
  <si>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</si>
  <si>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</si>
  <si>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</si>
  <si>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</si>
  <si>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</si>
  <si>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</si>
  <si>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</si>
  <si>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</si>
  <si>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</si>
  <si>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</si>
  <si>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</si>
  <si>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</si>
  <si>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</si>
  <si>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</si>
  <si>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</si>
  <si>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</si>
  <si>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</si>
  <si>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</si>
  <si>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</si>
  <si>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</si>
  <si>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</si>
  <si>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</si>
  <si>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</si>
  <si>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</si>
  <si>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</si>
  <si>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</si>
  <si>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</si>
  <si>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</si>
  <si>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</si>
  <si>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</si>
  <si>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</si>
  <si>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</si>
  <si>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</si>
  <si>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</si>
  <si>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</si>
  <si>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</si>
  <si>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</si>
  <si>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</si>
  <si>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</si>
  <si>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</si>
  <si>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</si>
  <si>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</si>
  <si>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</si>
  <si>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</si>
  <si>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</si>
  <si>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</si>
  <si>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</si>
  <si>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</si>
  <si>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</si>
  <si>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</si>
  <si>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</si>
  <si>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</si>
  <si>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</si>
  <si>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</si>
  <si>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</si>
  <si>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</si>
  <si>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</si>
  <si>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</si>
  <si>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</si>
  <si>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</si>
  <si>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</si>
  <si>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</si>
  <si>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</si>
  <si>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</si>
  <si>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</si>
  <si>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</si>
  <si>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</si>
  <si>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</si>
  <si>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</si>
  <si>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</si>
  <si>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</si>
  <si>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</si>
  <si>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</si>
  <si>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</si>
  <si>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</si>
  <si>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</si>
  <si>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</si>
  <si>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</si>
  <si>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</si>
  <si>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</si>
  <si>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</si>
  <si>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</si>
  <si>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</si>
  <si>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</si>
  <si>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</si>
  <si>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</si>
  <si>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</si>
  <si>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</si>
  <si>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</si>
  <si>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</si>
  <si>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</si>
  <si>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</si>
  <si>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</si>
  <si>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</si>
  <si>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</si>
  <si>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</si>
  <si>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</si>
  <si>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</si>
  <si>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</si>
  <si>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</si>
  <si>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</si>
  <si>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</si>
  <si>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</si>
  <si>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</si>
  <si>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</si>
  <si>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</si>
  <si>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</si>
  <si>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</si>
  <si>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</si>
  <si>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</si>
  <si>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</si>
  <si>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</si>
  <si>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</si>
  <si>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</si>
  <si>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</si>
  <si>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</si>
  <si>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</si>
  <si>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</si>
  <si>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</si>
  <si>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</si>
  <si>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</si>
  <si>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</si>
  <si>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</si>
  <si>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</si>
  <si>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</si>
  <si>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</si>
  <si>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</si>
  <si>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</si>
  <si>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</si>
  <si>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</si>
  <si>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</si>
  <si>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</si>
  <si>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</si>
  <si>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</si>
  <si>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</si>
  <si>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</si>
  <si>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</si>
  <si>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</si>
  <si>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</si>
  <si>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</si>
  <si>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</si>
  <si>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</si>
  <si>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</si>
  <si>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</si>
  <si>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</si>
  <si>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</si>
  <si>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</si>
  <si>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</si>
  <si>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</si>
  <si>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</si>
  <si>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</si>
  <si>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</si>
  <si>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</si>
  <si>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</si>
  <si>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</si>
  <si>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</si>
  <si>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</si>
  <si>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</si>
  <si>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</si>
  <si>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</si>
  <si>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</si>
  <si>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</si>
  <si>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</si>
  <si>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</si>
  <si>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</si>
  <si>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</si>
  <si>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</si>
  <si>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</si>
  <si>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</si>
  <si>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</si>
  <si>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</si>
  <si>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</si>
  <si>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</si>
  <si>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</si>
  <si>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</si>
  <si>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</si>
  <si>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</si>
  <si>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</si>
  <si>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</si>
  <si>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</si>
  <si>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</si>
  <si>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</si>
  <si>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</si>
  <si>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</si>
  <si>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</si>
  <si>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</si>
  <si>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</si>
  <si>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</si>
  <si>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</si>
  <si>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</si>
  <si>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</si>
  <si>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</si>
  <si>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</si>
  <si>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</si>
  <si>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</si>
  <si>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</si>
  <si>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</si>
  <si>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</si>
  <si>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</si>
  <si>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</si>
  <si>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</si>
  <si>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</si>
  <si>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</si>
  <si>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</si>
  <si>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</si>
  <si>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</si>
  <si>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</si>
  <si>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</si>
  <si>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</si>
  <si>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</si>
  <si>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</si>
  <si>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</si>
  <si>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</si>
  <si>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</si>
  <si>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</si>
  <si>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</si>
  <si>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</si>
  <si>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</si>
  <si>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</si>
  <si>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</si>
  <si>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</si>
  <si>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</si>
  <si>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</si>
  <si>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</si>
  <si>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</si>
  <si>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</si>
  <si>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</si>
  <si>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</si>
  <si>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</si>
  <si>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</si>
  <si>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</si>
  <si>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</si>
  <si>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</si>
  <si>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</si>
  <si>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</si>
  <si>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</si>
  <si>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</si>
  <si>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</si>
  <si>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</si>
  <si>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</si>
  <si>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</si>
  <si>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</si>
  <si>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</si>
  <si>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</si>
  <si>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</si>
  <si>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</si>
  <si>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</si>
  <si>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</si>
  <si>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</si>
  <si>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</si>
  <si>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</si>
  <si>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</si>
  <si>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</si>
  <si>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</si>
  <si>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</si>
  <si>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</si>
  <si>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</si>
  <si>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</si>
  <si>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</si>
  <si>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</si>
  <si>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</si>
  <si>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</si>
  <si>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</si>
  <si>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</si>
  <si>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</si>
  <si>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</si>
  <si>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</si>
  <si>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</si>
  <si>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</si>
  <si>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</si>
  <si>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</si>
  <si>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</si>
  <si>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</si>
  <si>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</si>
  <si>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</si>
  <si>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</si>
  <si>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</si>
  <si>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</si>
  <si>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</si>
  <si>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</si>
  <si>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</si>
  <si>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</si>
  <si>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</si>
  <si>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</si>
  <si>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</si>
  <si>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</si>
  <si>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</si>
  <si>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</si>
  <si>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</si>
  <si>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</si>
  <si>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</si>
  <si>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</si>
  <si>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</si>
  <si>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</si>
  <si>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</si>
  <si>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</si>
  <si>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</si>
  <si>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</si>
  <si>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</si>
  <si>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</si>
  <si>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</si>
  <si>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</si>
  <si>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</si>
  <si>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</si>
  <si>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</si>
  <si>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</si>
  <si>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</si>
  <si>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</si>
  <si>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</si>
  <si>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</si>
  <si>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</si>
  <si>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</si>
  <si>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</si>
  <si>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</si>
  <si>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</si>
  <si>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</si>
  <si>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</si>
  <si>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</si>
  <si>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</si>
  <si>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</si>
  <si>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</si>
  <si>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</si>
  <si>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</si>
  <si>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</si>
  <si>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</si>
  <si>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</si>
  <si>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</si>
  <si>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</si>
  <si>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</si>
  <si>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</si>
  <si>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</si>
  <si>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</si>
  <si>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</si>
  <si>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</si>
  <si>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</si>
  <si>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</si>
  <si>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</si>
  <si>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</si>
  <si>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</si>
  <si>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</si>
  <si>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</si>
  <si>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</si>
  <si>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</si>
  <si>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</si>
  <si>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</si>
  <si>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</si>
  <si>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</si>
  <si>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</si>
  <si>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</si>
  <si>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</si>
  <si>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</si>
  <si>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</si>
  <si>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</si>
  <si>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</si>
  <si>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</si>
  <si>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</si>
  <si>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</si>
  <si>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</si>
  <si>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</si>
  <si>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</si>
  <si>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</si>
  <si>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</si>
  <si>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</si>
  <si>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</si>
  <si>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</si>
  <si>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</si>
  <si>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</si>
  <si>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</si>
  <si>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</si>
  <si>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</si>
  <si>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</si>
  <si>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</si>
  <si>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</si>
  <si>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</si>
  <si>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</si>
  <si>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</si>
  <si>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</si>
  <si>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</si>
  <si>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</si>
  <si>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</si>
  <si>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</si>
  <si>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</si>
  <si>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</si>
  <si>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</si>
  <si>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</si>
  <si>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</si>
  <si>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</si>
  <si>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</si>
  <si>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</si>
  <si>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</si>
  <si>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</si>
  <si>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</si>
  <si>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</si>
  <si>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</si>
  <si>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</si>
  <si>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</si>
  <si>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</si>
  <si>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</si>
  <si>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</si>
  <si>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</si>
  <si>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</si>
  <si>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</si>
  <si>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</si>
  <si>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</si>
  <si>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</si>
  <si>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</si>
  <si>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</si>
  <si>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</si>
  <si>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</si>
  <si>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</si>
  <si>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</si>
  <si>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</si>
  <si>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</si>
  <si>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</si>
  <si>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</si>
  <si>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</si>
  <si>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</si>
  <si>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</si>
  <si>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</si>
  <si>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</si>
  <si>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</si>
  <si>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</si>
  <si>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</si>
  <si>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</si>
  <si>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</si>
  <si>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</si>
  <si>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</si>
  <si>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</si>
  <si>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</si>
  <si>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</si>
  <si>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</si>
  <si>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</si>
  <si>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</si>
  <si>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</si>
  <si>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</si>
  <si>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</si>
  <si>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</si>
  <si>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</si>
  <si>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</si>
  <si>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</si>
  <si>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</si>
  <si>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</si>
  <si>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</si>
  <si>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</si>
  <si>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</si>
  <si>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</si>
  <si>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</si>
  <si>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</si>
  <si>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</si>
  <si>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</si>
  <si>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</si>
  <si>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</si>
  <si>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</si>
  <si>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</si>
  <si>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</si>
  <si>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</si>
  <si>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</si>
  <si>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</si>
  <si>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</si>
  <si>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</si>
  <si>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</si>
  <si>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</si>
  <si>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</si>
  <si>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</si>
  <si>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</si>
  <si>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</si>
  <si>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</si>
  <si>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</si>
  <si>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</si>
  <si>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</si>
  <si>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</si>
  <si>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</si>
  <si>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</si>
  <si>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</si>
  <si>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</si>
  <si>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</si>
  <si>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</si>
  <si>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</si>
  <si>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</si>
  <si>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</si>
  <si>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</si>
  <si>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</si>
  <si>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</si>
  <si>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</si>
  <si>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</si>
  <si>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</si>
  <si>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</si>
  <si>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</si>
  <si>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</si>
  <si>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</si>
  <si>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</si>
  <si>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</si>
  <si>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</si>
  <si>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</si>
  <si>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</si>
  <si>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</si>
  <si>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</si>
  <si>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</si>
  <si>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</si>
  <si>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</si>
  <si>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</si>
  <si>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</si>
  <si>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</si>
  <si>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</si>
  <si>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</si>
  <si>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</si>
  <si>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</si>
  <si>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</si>
  <si>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</si>
  <si>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</si>
  <si>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</si>
  <si>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</si>
  <si>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</si>
  <si>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</si>
  <si>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</si>
  <si>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</si>
  <si>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</si>
  <si>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</si>
  <si>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</si>
  <si>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2019-2020</t>
  </si>
  <si>
    <t>Nguyễn Đức</t>
  </si>
  <si>
    <t>Anh</t>
  </si>
  <si>
    <t>CIE 404 A</t>
  </si>
  <si>
    <t>Trần Hoàng</t>
  </si>
  <si>
    <t>Lê Quốc</t>
  </si>
  <si>
    <t>Bảo</t>
  </si>
  <si>
    <t>Ngô Tấn</t>
  </si>
  <si>
    <t>Bình</t>
  </si>
  <si>
    <t>Trần Thanh</t>
  </si>
  <si>
    <t>Can</t>
  </si>
  <si>
    <t>Lê Đoàn</t>
  </si>
  <si>
    <t>Duẫn</t>
  </si>
  <si>
    <t>Phạm Tiến</t>
  </si>
  <si>
    <t>Dũng</t>
  </si>
  <si>
    <t>Lê Phước</t>
  </si>
  <si>
    <t>Nguyễn Hữu</t>
  </si>
  <si>
    <t>Được</t>
  </si>
  <si>
    <t>Trương Văn</t>
  </si>
  <si>
    <t>Dương</t>
  </si>
  <si>
    <t>Đỗ Hoàng</t>
  </si>
  <si>
    <t>Giang</t>
  </si>
  <si>
    <t xml:space="preserve">Mai </t>
  </si>
  <si>
    <t>Hậu</t>
  </si>
  <si>
    <t>Võ Diệp</t>
  </si>
  <si>
    <t>Huy</t>
  </si>
  <si>
    <t>Phan Quang</t>
  </si>
  <si>
    <t>Nguyễn Nhật</t>
  </si>
  <si>
    <t>Phùng Văn</t>
  </si>
  <si>
    <t>Lê Thị Lệ</t>
  </si>
  <si>
    <t>Huyền</t>
  </si>
  <si>
    <t>Khánh</t>
  </si>
  <si>
    <t>Trần Quang Thanh</t>
  </si>
  <si>
    <t>Long</t>
  </si>
  <si>
    <t>Đặng Thiên</t>
  </si>
  <si>
    <t>Ngô Hoàng</t>
  </si>
  <si>
    <t>Nguyên</t>
  </si>
  <si>
    <t>Văn Qúy</t>
  </si>
  <si>
    <t>Nhân</t>
  </si>
  <si>
    <t>Trần Ngọc</t>
  </si>
  <si>
    <t>Nhật</t>
  </si>
  <si>
    <t>Ngô Trường</t>
  </si>
  <si>
    <t>Phu</t>
  </si>
  <si>
    <t>Lý Anh</t>
  </si>
  <si>
    <t>Quân</t>
  </si>
  <si>
    <t>Nguyễn Thị Đào Như</t>
  </si>
  <si>
    <t>Quỳnh</t>
  </si>
  <si>
    <t>Đặng Xuân</t>
  </si>
  <si>
    <t>Thành</t>
  </si>
  <si>
    <t>Nguyễn Thái</t>
  </si>
  <si>
    <t>Nguyễn Thanh</t>
  </si>
  <si>
    <t>Thiên</t>
  </si>
  <si>
    <t>Thịnh</t>
  </si>
  <si>
    <t>Lê Xuân</t>
  </si>
  <si>
    <t>Nguyễn Đình</t>
  </si>
  <si>
    <t>Thôi</t>
  </si>
  <si>
    <t>Thái Việt</t>
  </si>
  <si>
    <t>Tiệp</t>
  </si>
  <si>
    <t>Tôn Thất</t>
  </si>
  <si>
    <t>Trọng</t>
  </si>
  <si>
    <t>Lê Quang</t>
  </si>
  <si>
    <t>Trung</t>
  </si>
  <si>
    <t>Đoàn Mạnh</t>
  </si>
  <si>
    <t>Tuân</t>
  </si>
  <si>
    <t>Nguyễn Minh</t>
  </si>
  <si>
    <t>Tuấn</t>
  </si>
  <si>
    <t>Tùng</t>
  </si>
  <si>
    <t>Nguyễn Đình Ánh</t>
  </si>
  <si>
    <t>Vũ</t>
  </si>
  <si>
    <t>Vỹ</t>
  </si>
  <si>
    <t>Lê Hùng</t>
  </si>
  <si>
    <t>CIE 404 C</t>
  </si>
  <si>
    <t>Hồ Viết</t>
  </si>
  <si>
    <t>Đạt</t>
  </si>
  <si>
    <t>Nguyễn Trung</t>
  </si>
  <si>
    <t>Hiếu</t>
  </si>
  <si>
    <t>Phạm Đức</t>
  </si>
  <si>
    <t>Hòa</t>
  </si>
  <si>
    <t>Hoài</t>
  </si>
  <si>
    <t>Lê Văn</t>
  </si>
  <si>
    <t>Khanh</t>
  </si>
  <si>
    <t>Nguyễn Văn</t>
  </si>
  <si>
    <t>Khôi</t>
  </si>
  <si>
    <t>Võ Thanh</t>
  </si>
  <si>
    <t>Lâm</t>
  </si>
  <si>
    <t>Nguyễn Hữu Phi</t>
  </si>
  <si>
    <t>Mỹ</t>
  </si>
  <si>
    <t>Vũ Thanh</t>
  </si>
  <si>
    <t>Nhạc</t>
  </si>
  <si>
    <t>Quý</t>
  </si>
  <si>
    <t>Lê Bá</t>
  </si>
  <si>
    <t>Nguyễn Thế</t>
  </si>
  <si>
    <t>Sơn</t>
  </si>
  <si>
    <t>Nguyễn Văn Sỹ</t>
  </si>
  <si>
    <t>Phạm Hữu</t>
  </si>
  <si>
    <t>Tiến</t>
  </si>
  <si>
    <t>Nguyễn Đăng</t>
  </si>
  <si>
    <t>Trường</t>
  </si>
  <si>
    <t>Trương Minh</t>
  </si>
  <si>
    <t>Trần Quốc</t>
  </si>
  <si>
    <t>Việt</t>
  </si>
  <si>
    <t>Lương Thế</t>
  </si>
  <si>
    <t>K21XDD</t>
  </si>
  <si>
    <t>K22CSU-XDD</t>
  </si>
  <si>
    <t>K22XDD</t>
  </si>
  <si>
    <t>K21XDC</t>
  </si>
  <si>
    <t>K22XDC</t>
  </si>
  <si>
    <t>K22KTR</t>
  </si>
  <si>
    <t>K24XDD</t>
  </si>
  <si>
    <t>K21CSU-XDD</t>
  </si>
  <si>
    <t>K23XDD</t>
  </si>
  <si>
    <t>K24XDC</t>
  </si>
  <si>
    <t>K23XDC</t>
  </si>
  <si>
    <t>504-90-21-1-1</t>
  </si>
  <si>
    <t>505-91-21-1-2</t>
  </si>
  <si>
    <t>506-92-20-1-3</t>
  </si>
  <si>
    <t>504</t>
  </si>
  <si>
    <t>KHỐI LỚP: CIE 404(A-C)</t>
  </si>
  <si>
    <t>90</t>
  </si>
  <si>
    <t>MÔN : Tổ Chức Thi Công * MÃ MÔN :  CIE 404</t>
  </si>
  <si>
    <t>Thời gian:13h30 - Ngày 07/10/2019 - Phòng: 504 - cơ sở:  K334/4 Nguyễn Văn Linh</t>
  </si>
  <si>
    <t/>
  </si>
  <si>
    <t>13h30 - Ngày 07/10/2019 - Phòng: 504</t>
  </si>
  <si>
    <t>505</t>
  </si>
  <si>
    <t>91</t>
  </si>
  <si>
    <t>Thời gian:13h30 - Ngày 07/10/2019 - Phòng: 505 - cơ sở:  K334/4 Nguyễn Văn Linh</t>
  </si>
  <si>
    <t>13h30 - Ngày 07/10/2019 - Phòng: 505</t>
  </si>
  <si>
    <t>506</t>
  </si>
  <si>
    <t>92</t>
  </si>
  <si>
    <t>Thời gian:13h30 - Ngày 07/10/2019 - Phòng: 506 - cơ sở:  K334/4 Nguyễn Văn Linh</t>
  </si>
  <si>
    <t>13h30 - Ngày 07/10/2019 - Phòng: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</si>
</sst>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topLeftCell="A13" workbookViewId="0">
      <selection activeCell="H8" sqref="H8"/>
    </sheetView>
  </sheetViews>
  <sheetFormatPr defaultRowHeight="15"/>
  <cols>
    <col min="1" max="1" width="3" bestFit="1" customWidth="1"/>
    <col min="2" max="2" width="4.42578125" bestFit="1" customWidth="1"/>
    <col min="3" max="3" width="10.42578125" bestFit="1" customWidth="1"/>
    <col min="4" max="4" width="19.5703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85546875" bestFit="1" customWidth="1"/>
    <col min="13" max="13" width="1.7109375" bestFit="1" customWidth="1"/>
    <col min="14" max="14" width="2.140625" bestFit="1" customWidth="1"/>
    <col min="15" max="15" width="34.28515625" bestFit="1" customWidth="1"/>
  </cols>
  <sheetData>
    <row r="1" spans="1:15" s="5" customFormat="1" ht="18.75" customHeight="1">
      <c r="C1" s="6" t="s">
        <v>1380</v>
      </c>
      <c r="D1" s="161" t="s">
        <v>1381</v>
      </c>
      <c r="E1" s="161"/>
      <c r="F1" s="161"/>
      <c r="G1" s="161"/>
      <c r="H1" s="161"/>
      <c r="I1" s="161"/>
      <c r="J1" s="161"/>
      <c r="K1" s="161"/>
      <c r="L1" s="3" t="s">
        <v>11</v>
      </c>
      <c r="M1" s="3" t="s">
        <v>10</v>
      </c>
      <c r="N1" s="3">
        <v>1</v>
      </c>
    </row>
    <row r="2" spans="1:15" s="5" customFormat="1" ht="18.75" customHeight="1">
      <c r="A2" s="5">
        <v>0</v>
      </c>
      <c r="B2" s="162" t="s">
        <v>1382</v>
      </c>
      <c r="C2" s="162"/>
      <c r="D2" s="162"/>
      <c r="E2" s="162"/>
      <c r="F2" s="162"/>
      <c r="G2" s="162"/>
      <c r="H2" s="162"/>
      <c r="I2" s="162"/>
      <c r="J2" s="162"/>
      <c r="K2" s="162"/>
      <c r="L2" s="3" t="s">
        <v>12</v>
      </c>
      <c r="M2" s="3" t="s">
        <v>10</v>
      </c>
      <c r="N2" s="3">
        <v>1</v>
      </c>
    </row>
    <row r="3" spans="1:15" ht="3.75" customHeight="1">
      <c r="A3">
        <v>0</v>
      </c>
      <c r="B3">
        <v>0</v>
      </c>
    </row>
    <row r="4" spans="1:15" ht="15" customHeight="1">
      <c r="A4">
        <v>0</v>
      </c>
      <c r="B4" s="148" t="s">
        <v>0</v>
      </c>
      <c r="C4" s="147" t="s">
        <v>13</v>
      </c>
      <c r="D4" s="163" t="s">
        <v>3</v>
      </c>
      <c r="E4" s="164" t="s">
        <v>4</v>
      </c>
      <c r="F4" s="147" t="s">
        <v>19</v>
      </c>
      <c r="G4" s="147" t="s">
        <v>20</v>
      </c>
      <c r="H4" s="147" t="s">
        <v>14</v>
      </c>
      <c r="I4" s="147" t="s">
        <v>15</v>
      </c>
      <c r="J4" s="149" t="s">
        <v>6</v>
      </c>
      <c r="K4" s="149"/>
      <c r="L4" s="150" t="s">
        <v>16</v>
      </c>
      <c r="M4" s="151"/>
      <c r="N4" s="152"/>
    </row>
    <row r="5" spans="1:15" ht="27" customHeight="1">
      <c r="A5">
        <v>0</v>
      </c>
      <c r="B5" s="148"/>
      <c r="C5" s="148"/>
      <c r="D5" s="163"/>
      <c r="E5" s="164"/>
      <c r="F5" s="148"/>
      <c r="G5" s="148"/>
      <c r="H5" s="148"/>
      <c r="I5" s="148"/>
      <c r="J5" s="7" t="s">
        <v>17</v>
      </c>
      <c r="K5" s="7" t="s">
        <v>18</v>
      </c>
      <c r="L5" s="153"/>
      <c r="M5" s="154"/>
      <c r="N5" s="155"/>
    </row>
    <row r="6" spans="1:15" ht="20.100000000000001" customHeight="1">
      <c r="A6">
        <v>1</v>
      </c>
      <c r="B6" s="8">
        <v>1</v>
      </c>
      <c r="C6" s="14">
        <v>2121614367</v>
      </c>
      <c r="D6" s="9" t="s">
        <v>1263</v>
      </c>
      <c r="E6" s="10" t="s">
        <v>1264</v>
      </c>
      <c r="F6" s="15" t="s">
        <v>1265</v>
      </c>
      <c r="G6" s="15" t="s">
        <v>1364</v>
      </c>
      <c r="H6" s="11"/>
      <c r="I6" s="12"/>
      <c r="J6" s="12"/>
      <c r="K6" s="12"/>
      <c r="L6" s="156" t="s">
        <v>1383</v>
      </c>
      <c r="M6" s="157"/>
      <c r="N6" s="158"/>
      <c r="O6" t="s">
        <v>1384</v>
      </c>
    </row>
    <row r="7" spans="1:15" ht="20.100000000000001" customHeight="1">
      <c r="A7">
        <v>2</v>
      </c>
      <c r="B7" s="8">
        <v>2</v>
      </c>
      <c r="C7" s="14">
        <v>2221614784</v>
      </c>
      <c r="D7" s="9" t="s">
        <v>1266</v>
      </c>
      <c r="E7" s="10" t="s">
        <v>1264</v>
      </c>
      <c r="F7" s="15" t="s">
        <v>1265</v>
      </c>
      <c r="G7" s="15" t="s">
        <v>1365</v>
      </c>
      <c r="H7" s="11"/>
      <c r="I7" s="12"/>
      <c r="J7" s="12"/>
      <c r="K7" s="12"/>
      <c r="L7" s="144" t="s">
        <v>1383</v>
      </c>
      <c r="M7" s="145"/>
      <c r="N7" s="146"/>
      <c r="O7" t="s">
        <v>1384</v>
      </c>
    </row>
    <row r="8" spans="1:15" ht="20.100000000000001" customHeight="1">
      <c r="A8">
        <v>3</v>
      </c>
      <c r="B8" s="8">
        <v>3</v>
      </c>
      <c r="C8" s="14">
        <v>2221613437</v>
      </c>
      <c r="D8" s="9" t="s">
        <v>1267</v>
      </c>
      <c r="E8" s="10" t="s">
        <v>1268</v>
      </c>
      <c r="F8" s="15" t="s">
        <v>1265</v>
      </c>
      <c r="G8" s="15" t="s">
        <v>1366</v>
      </c>
      <c r="H8" s="11"/>
      <c r="I8" s="12"/>
      <c r="J8" s="12"/>
      <c r="K8" s="12"/>
      <c r="L8" s="144" t="s">
        <v>1383</v>
      </c>
      <c r="M8" s="145"/>
      <c r="N8" s="146"/>
      <c r="O8" t="s">
        <v>1384</v>
      </c>
    </row>
    <row r="9" spans="1:15" ht="20.100000000000001" customHeight="1">
      <c r="A9">
        <v>4</v>
      </c>
      <c r="B9" s="8">
        <v>4</v>
      </c>
      <c r="C9" s="14">
        <v>2221618540</v>
      </c>
      <c r="D9" s="9" t="s">
        <v>1269</v>
      </c>
      <c r="E9" s="10" t="s">
        <v>1270</v>
      </c>
      <c r="F9" s="15" t="s">
        <v>1265</v>
      </c>
      <c r="G9" s="15" t="s">
        <v>1366</v>
      </c>
      <c r="H9" s="11"/>
      <c r="I9" s="12"/>
      <c r="J9" s="12"/>
      <c r="K9" s="12"/>
      <c r="L9" s="144" t="s">
        <v>1383</v>
      </c>
      <c r="M9" s="145"/>
      <c r="N9" s="146"/>
      <c r="O9" t="s">
        <v>1384</v>
      </c>
    </row>
    <row r="10" spans="1:15" ht="20.100000000000001" customHeight="1">
      <c r="A10">
        <v>5</v>
      </c>
      <c r="B10" s="8">
        <v>5</v>
      </c>
      <c r="C10" s="14">
        <v>2221219042</v>
      </c>
      <c r="D10" s="9" t="s">
        <v>1271</v>
      </c>
      <c r="E10" s="10" t="s">
        <v>1272</v>
      </c>
      <c r="F10" s="15" t="s">
        <v>1265</v>
      </c>
      <c r="G10" s="15" t="s">
        <v>1366</v>
      </c>
      <c r="H10" s="11"/>
      <c r="I10" s="12"/>
      <c r="J10" s="12"/>
      <c r="K10" s="12"/>
      <c r="L10" s="144" t="s">
        <v>1383</v>
      </c>
      <c r="M10" s="145"/>
      <c r="N10" s="146"/>
      <c r="O10" t="s">
        <v>1384</v>
      </c>
    </row>
    <row r="11" spans="1:15" ht="20.100000000000001" customHeight="1">
      <c r="A11">
        <v>6</v>
      </c>
      <c r="B11" s="8">
        <v>6</v>
      </c>
      <c r="C11" s="14">
        <v>2221727280</v>
      </c>
      <c r="D11" s="9" t="s">
        <v>1273</v>
      </c>
      <c r="E11" s="10" t="s">
        <v>1274</v>
      </c>
      <c r="F11" s="15" t="s">
        <v>1265</v>
      </c>
      <c r="G11" s="15" t="s">
        <v>1366</v>
      </c>
      <c r="H11" s="11"/>
      <c r="I11" s="12"/>
      <c r="J11" s="12"/>
      <c r="K11" s="12"/>
      <c r="L11" s="144" t="s">
        <v>39</v>
      </c>
      <c r="M11" s="145"/>
      <c r="N11" s="146"/>
      <c r="O11" t="s">
        <v>1384</v>
      </c>
    </row>
    <row r="12" spans="1:15" ht="20.100000000000001" customHeight="1">
      <c r="A12">
        <v>7</v>
      </c>
      <c r="B12" s="8">
        <v>7</v>
      </c>
      <c r="C12" s="14">
        <v>2121629348</v>
      </c>
      <c r="D12" s="9" t="s">
        <v>1275</v>
      </c>
      <c r="E12" s="10" t="s">
        <v>1276</v>
      </c>
      <c r="F12" s="15" t="s">
        <v>1265</v>
      </c>
      <c r="G12" s="15" t="s">
        <v>1367</v>
      </c>
      <c r="H12" s="11"/>
      <c r="I12" s="12"/>
      <c r="J12" s="12"/>
      <c r="K12" s="12"/>
      <c r="L12" s="144" t="s">
        <v>1383</v>
      </c>
      <c r="M12" s="145"/>
      <c r="N12" s="146"/>
      <c r="O12" t="s">
        <v>1384</v>
      </c>
    </row>
    <row r="13" spans="1:15" ht="20.100000000000001" customHeight="1">
      <c r="A13">
        <v>8</v>
      </c>
      <c r="B13" s="8">
        <v>8</v>
      </c>
      <c r="C13" s="14">
        <v>2221618880</v>
      </c>
      <c r="D13" s="9" t="s">
        <v>1277</v>
      </c>
      <c r="E13" s="10" t="s">
        <v>1276</v>
      </c>
      <c r="F13" s="15" t="s">
        <v>1265</v>
      </c>
      <c r="G13" s="15" t="s">
        <v>1366</v>
      </c>
      <c r="H13" s="11"/>
      <c r="I13" s="12"/>
      <c r="J13" s="12"/>
      <c r="K13" s="12"/>
      <c r="L13" s="144" t="s">
        <v>1383</v>
      </c>
      <c r="M13" s="145"/>
      <c r="N13" s="146"/>
      <c r="O13" t="s">
        <v>1384</v>
      </c>
    </row>
    <row r="14" spans="1:15" ht="20.100000000000001" customHeight="1">
      <c r="A14">
        <v>9</v>
      </c>
      <c r="B14" s="8">
        <v>9</v>
      </c>
      <c r="C14" s="14">
        <v>2221622540</v>
      </c>
      <c r="D14" s="9" t="s">
        <v>1278</v>
      </c>
      <c r="E14" s="10" t="s">
        <v>1279</v>
      </c>
      <c r="F14" s="15" t="s">
        <v>1265</v>
      </c>
      <c r="G14" s="15" t="s">
        <v>1368</v>
      </c>
      <c r="H14" s="11"/>
      <c r="I14" s="12"/>
      <c r="J14" s="12"/>
      <c r="K14" s="12"/>
      <c r="L14" s="144" t="s">
        <v>1383</v>
      </c>
      <c r="M14" s="145"/>
      <c r="N14" s="146"/>
      <c r="O14" t="s">
        <v>1384</v>
      </c>
    </row>
    <row r="15" spans="1:15" ht="20.100000000000001" customHeight="1">
      <c r="A15">
        <v>10</v>
      </c>
      <c r="B15" s="8">
        <v>10</v>
      </c>
      <c r="C15" s="14">
        <v>2221619023</v>
      </c>
      <c r="D15" s="9" t="s">
        <v>1280</v>
      </c>
      <c r="E15" s="10" t="s">
        <v>1281</v>
      </c>
      <c r="F15" s="15" t="s">
        <v>1265</v>
      </c>
      <c r="G15" s="15" t="s">
        <v>1369</v>
      </c>
      <c r="H15" s="11"/>
      <c r="I15" s="12"/>
      <c r="J15" s="12"/>
      <c r="K15" s="12"/>
      <c r="L15" s="144" t="s">
        <v>1383</v>
      </c>
      <c r="M15" s="145"/>
      <c r="N15" s="146"/>
      <c r="O15" t="s">
        <v>1384</v>
      </c>
    </row>
    <row r="16" spans="1:15" ht="20.100000000000001" customHeight="1">
      <c r="A16">
        <v>11</v>
      </c>
      <c r="B16" s="8">
        <v>11</v>
      </c>
      <c r="C16" s="14">
        <v>2220615476</v>
      </c>
      <c r="D16" s="9" t="s">
        <v>1282</v>
      </c>
      <c r="E16" s="10" t="s">
        <v>1283</v>
      </c>
      <c r="F16" s="15" t="s">
        <v>1265</v>
      </c>
      <c r="G16" s="15" t="s">
        <v>1365</v>
      </c>
      <c r="H16" s="11"/>
      <c r="I16" s="12"/>
      <c r="J16" s="12"/>
      <c r="K16" s="12"/>
      <c r="L16" s="144" t="s">
        <v>1383</v>
      </c>
      <c r="M16" s="145"/>
      <c r="N16" s="146"/>
      <c r="O16" t="s">
        <v>1384</v>
      </c>
    </row>
    <row r="17" spans="1:15" ht="20.100000000000001" customHeight="1">
      <c r="A17">
        <v>12</v>
      </c>
      <c r="B17" s="8">
        <v>12</v>
      </c>
      <c r="C17" s="14">
        <v>2221613440</v>
      </c>
      <c r="D17" s="9" t="s">
        <v>1284</v>
      </c>
      <c r="E17" s="10" t="s">
        <v>1285</v>
      </c>
      <c r="F17" s="15" t="s">
        <v>1265</v>
      </c>
      <c r="G17" s="15" t="s">
        <v>1366</v>
      </c>
      <c r="H17" s="11"/>
      <c r="I17" s="12"/>
      <c r="J17" s="12"/>
      <c r="K17" s="12"/>
      <c r="L17" s="144" t="s">
        <v>1383</v>
      </c>
      <c r="M17" s="145"/>
      <c r="N17" s="146"/>
      <c r="O17" t="s">
        <v>1384</v>
      </c>
    </row>
    <row r="18" spans="1:15" ht="20.100000000000001" customHeight="1">
      <c r="A18">
        <v>13</v>
      </c>
      <c r="B18" s="8">
        <v>13</v>
      </c>
      <c r="C18" s="14">
        <v>2221613451</v>
      </c>
      <c r="D18" s="9" t="s">
        <v>1286</v>
      </c>
      <c r="E18" s="10" t="s">
        <v>1287</v>
      </c>
      <c r="F18" s="15" t="s">
        <v>1265</v>
      </c>
      <c r="G18" s="15" t="s">
        <v>1366</v>
      </c>
      <c r="H18" s="11"/>
      <c r="I18" s="12"/>
      <c r="J18" s="12"/>
      <c r="K18" s="12"/>
      <c r="L18" s="144" t="s">
        <v>1383</v>
      </c>
      <c r="M18" s="145"/>
      <c r="N18" s="146"/>
      <c r="O18" t="s">
        <v>1384</v>
      </c>
    </row>
    <row r="19" spans="1:15" ht="20.100000000000001" customHeight="1">
      <c r="A19">
        <v>14</v>
      </c>
      <c r="B19" s="8">
        <v>14</v>
      </c>
      <c r="C19" s="14">
        <v>2221613473</v>
      </c>
      <c r="D19" s="9" t="s">
        <v>1288</v>
      </c>
      <c r="E19" s="10" t="s">
        <v>1287</v>
      </c>
      <c r="F19" s="15" t="s">
        <v>1265</v>
      </c>
      <c r="G19" s="15" t="s">
        <v>1365</v>
      </c>
      <c r="H19" s="11"/>
      <c r="I19" s="12"/>
      <c r="J19" s="12"/>
      <c r="K19" s="12"/>
      <c r="L19" s="144" t="s">
        <v>1383</v>
      </c>
      <c r="M19" s="145"/>
      <c r="N19" s="146"/>
      <c r="O19" t="s">
        <v>1384</v>
      </c>
    </row>
    <row r="20" spans="1:15" ht="20.100000000000001" customHeight="1">
      <c r="A20">
        <v>15</v>
      </c>
      <c r="B20" s="8">
        <v>15</v>
      </c>
      <c r="C20" s="14">
        <v>2221618114</v>
      </c>
      <c r="D20" s="9" t="s">
        <v>1289</v>
      </c>
      <c r="E20" s="10" t="s">
        <v>1287</v>
      </c>
      <c r="F20" s="15" t="s">
        <v>1265</v>
      </c>
      <c r="G20" s="15" t="s">
        <v>1366</v>
      </c>
      <c r="H20" s="11"/>
      <c r="I20" s="12"/>
      <c r="J20" s="12"/>
      <c r="K20" s="12"/>
      <c r="L20" s="144" t="s">
        <v>1383</v>
      </c>
      <c r="M20" s="145"/>
      <c r="N20" s="146"/>
      <c r="O20" t="s">
        <v>1384</v>
      </c>
    </row>
    <row r="21" spans="1:15" ht="20.100000000000001" customHeight="1">
      <c r="A21">
        <v>16</v>
      </c>
      <c r="B21" s="8">
        <v>16</v>
      </c>
      <c r="C21" s="14">
        <v>2221618913</v>
      </c>
      <c r="D21" s="9" t="s">
        <v>1290</v>
      </c>
      <c r="E21" s="10" t="s">
        <v>1287</v>
      </c>
      <c r="F21" s="15" t="s">
        <v>1265</v>
      </c>
      <c r="G21" s="15" t="s">
        <v>1366</v>
      </c>
      <c r="H21" s="11"/>
      <c r="I21" s="12"/>
      <c r="J21" s="12"/>
      <c r="K21" s="12"/>
      <c r="L21" s="144" t="s">
        <v>1383</v>
      </c>
      <c r="M21" s="145"/>
      <c r="N21" s="146"/>
      <c r="O21" t="s">
        <v>1384</v>
      </c>
    </row>
    <row r="22" spans="1:15" ht="20.100000000000001" customHeight="1">
      <c r="A22">
        <v>17</v>
      </c>
      <c r="B22" s="8">
        <v>17</v>
      </c>
      <c r="C22" s="14">
        <v>2220613462</v>
      </c>
      <c r="D22" s="9" t="s">
        <v>1291</v>
      </c>
      <c r="E22" s="10" t="s">
        <v>1292</v>
      </c>
      <c r="F22" s="15" t="s">
        <v>1265</v>
      </c>
      <c r="G22" s="15" t="s">
        <v>1366</v>
      </c>
      <c r="H22" s="11"/>
      <c r="I22" s="12"/>
      <c r="J22" s="12"/>
      <c r="K22" s="12"/>
      <c r="L22" s="144" t="s">
        <v>1383</v>
      </c>
      <c r="M22" s="145"/>
      <c r="N22" s="146"/>
      <c r="O22" t="s">
        <v>1384</v>
      </c>
    </row>
    <row r="23" spans="1:15" ht="20.100000000000001" customHeight="1">
      <c r="A23">
        <v>18</v>
      </c>
      <c r="B23" s="8">
        <v>18</v>
      </c>
      <c r="C23" s="14">
        <v>2221618360</v>
      </c>
      <c r="D23" s="9" t="s">
        <v>1267</v>
      </c>
      <c r="E23" s="10" t="s">
        <v>1293</v>
      </c>
      <c r="F23" s="15" t="s">
        <v>1265</v>
      </c>
      <c r="G23" s="15" t="s">
        <v>1366</v>
      </c>
      <c r="H23" s="11"/>
      <c r="I23" s="12"/>
      <c r="J23" s="12"/>
      <c r="K23" s="12"/>
      <c r="L23" s="144" t="s">
        <v>1383</v>
      </c>
      <c r="M23" s="145"/>
      <c r="N23" s="146"/>
      <c r="O23" t="s">
        <v>1384</v>
      </c>
    </row>
    <row r="24" spans="1:15" ht="20.100000000000001" customHeight="1">
      <c r="A24">
        <v>19</v>
      </c>
      <c r="B24" s="8">
        <v>19</v>
      </c>
      <c r="C24" s="14">
        <v>2221174874</v>
      </c>
      <c r="D24" s="9" t="s">
        <v>1294</v>
      </c>
      <c r="E24" s="10" t="s">
        <v>1295</v>
      </c>
      <c r="F24" s="15" t="s">
        <v>1265</v>
      </c>
      <c r="G24" s="15" t="s">
        <v>1365</v>
      </c>
      <c r="H24" s="11"/>
      <c r="I24" s="12"/>
      <c r="J24" s="12"/>
      <c r="K24" s="12"/>
      <c r="L24" s="144" t="s">
        <v>1383</v>
      </c>
      <c r="M24" s="145"/>
      <c r="N24" s="146"/>
      <c r="O24" t="s">
        <v>1384</v>
      </c>
    </row>
    <row r="25" spans="1:15" ht="20.100000000000001" customHeight="1">
      <c r="A25">
        <v>20</v>
      </c>
      <c r="B25" s="8">
        <v>20</v>
      </c>
      <c r="C25" s="14">
        <v>23216112016</v>
      </c>
      <c r="D25" s="9" t="s">
        <v>1296</v>
      </c>
      <c r="E25" s="10" t="s">
        <v>1295</v>
      </c>
      <c r="F25" s="15" t="s">
        <v>1265</v>
      </c>
      <c r="G25" s="15" t="s">
        <v>1370</v>
      </c>
      <c r="H25" s="11"/>
      <c r="I25" s="12"/>
      <c r="J25" s="12"/>
      <c r="K25" s="12"/>
      <c r="L25" s="144" t="s">
        <v>1383</v>
      </c>
      <c r="M25" s="145"/>
      <c r="N25" s="146"/>
      <c r="O25" t="s">
        <v>1384</v>
      </c>
    </row>
    <row r="26" spans="1:15" ht="20.100000000000001" customHeight="1">
      <c r="A26">
        <v>21</v>
      </c>
      <c r="B26" s="8">
        <v>21</v>
      </c>
      <c r="C26" s="14">
        <v>2221866011</v>
      </c>
      <c r="D26" s="9" t="s">
        <v>1297</v>
      </c>
      <c r="E26" s="10" t="s">
        <v>1298</v>
      </c>
      <c r="F26" s="15" t="s">
        <v>1265</v>
      </c>
      <c r="G26" s="15" t="s">
        <v>1366</v>
      </c>
      <c r="H26" s="11"/>
      <c r="I26" s="12"/>
      <c r="J26" s="12"/>
      <c r="K26" s="12"/>
      <c r="L26" s="144" t="s">
        <v>1383</v>
      </c>
      <c r="M26" s="145"/>
      <c r="N26" s="146"/>
      <c r="O26" t="s">
        <v>1384</v>
      </c>
    </row>
    <row r="27" spans="1:15" s="1" customFormat="1">
      <c r="A27" s="1">
        <v>0</v>
      </c>
      <c r="B27" s="1">
        <v>0</v>
      </c>
      <c r="C27" s="159" t="s">
        <v>8</v>
      </c>
      <c r="D27" s="159"/>
      <c r="E27" s="2" t="s">
        <v>1385</v>
      </c>
      <c r="F27" s="160" t="s">
        <v>1379</v>
      </c>
      <c r="G27" s="160"/>
      <c r="H27" s="160"/>
      <c r="I27" s="160"/>
      <c r="J27" s="160"/>
      <c r="K27" s="160"/>
      <c r="L27" s="3" t="s">
        <v>9</v>
      </c>
      <c r="M27" s="4" t="s">
        <v>10</v>
      </c>
      <c r="N27" s="4">
        <v>2</v>
      </c>
    </row>
    <row r="28" spans="1:15" s="5" customFormat="1" ht="18.75" customHeight="1">
      <c r="A28" s="5">
        <v>0</v>
      </c>
      <c r="B28" s="5">
        <v>0</v>
      </c>
      <c r="C28" s="6" t="s">
        <v>1386</v>
      </c>
      <c r="D28" s="161" t="s">
        <v>1381</v>
      </c>
      <c r="E28" s="161"/>
      <c r="F28" s="161"/>
      <c r="G28" s="161"/>
      <c r="H28" s="161"/>
      <c r="I28" s="161"/>
      <c r="J28" s="161"/>
      <c r="K28" s="161"/>
      <c r="L28" s="3" t="s">
        <v>11</v>
      </c>
      <c r="M28" s="3" t="s">
        <v>10</v>
      </c>
      <c r="N28" s="3">
        <v>1</v>
      </c>
    </row>
    <row r="29" spans="1:15" s="5" customFormat="1" ht="18.75" customHeight="1">
      <c r="A29" s="5">
        <v>0</v>
      </c>
      <c r="B29" s="162" t="s">
        <v>1387</v>
      </c>
      <c r="C29" s="162"/>
      <c r="D29" s="162"/>
      <c r="E29" s="162"/>
      <c r="F29" s="162"/>
      <c r="G29" s="162"/>
      <c r="H29" s="162"/>
      <c r="I29" s="162"/>
      <c r="J29" s="162"/>
      <c r="K29" s="162"/>
      <c r="L29" s="3" t="s">
        <v>12</v>
      </c>
      <c r="M29" s="3" t="s">
        <v>10</v>
      </c>
      <c r="N29" s="3">
        <v>1</v>
      </c>
    </row>
    <row r="30" spans="1:15" ht="3.75" customHeight="1">
      <c r="A30">
        <v>0</v>
      </c>
      <c r="B30">
        <v>0</v>
      </c>
    </row>
    <row r="31" spans="1:15" ht="15" customHeight="1">
      <c r="A31">
        <v>0</v>
      </c>
      <c r="B31" s="148" t="s">
        <v>0</v>
      </c>
      <c r="C31" s="147" t="s">
        <v>13</v>
      </c>
      <c r="D31" s="163" t="s">
        <v>3</v>
      </c>
      <c r="E31" s="164" t="s">
        <v>4</v>
      </c>
      <c r="F31" s="147" t="s">
        <v>19</v>
      </c>
      <c r="G31" s="147" t="s">
        <v>20</v>
      </c>
      <c r="H31" s="147" t="s">
        <v>14</v>
      </c>
      <c r="I31" s="147" t="s">
        <v>15</v>
      </c>
      <c r="J31" s="149" t="s">
        <v>6</v>
      </c>
      <c r="K31" s="149"/>
      <c r="L31" s="150" t="s">
        <v>16</v>
      </c>
      <c r="M31" s="151"/>
      <c r="N31" s="152"/>
    </row>
    <row r="32" spans="1:15" ht="27" customHeight="1">
      <c r="A32">
        <v>0</v>
      </c>
      <c r="B32" s="148"/>
      <c r="C32" s="148"/>
      <c r="D32" s="163"/>
      <c r="E32" s="164"/>
      <c r="F32" s="148"/>
      <c r="G32" s="148"/>
      <c r="H32" s="148"/>
      <c r="I32" s="148"/>
      <c r="J32" s="7" t="s">
        <v>17</v>
      </c>
      <c r="K32" s="7" t="s">
        <v>18</v>
      </c>
      <c r="L32" s="153"/>
      <c r="M32" s="154"/>
      <c r="N32" s="155"/>
    </row>
    <row r="33" spans="1:15" ht="20.100000000000001" customHeight="1">
      <c r="A33">
        <v>22</v>
      </c>
      <c r="B33" s="8">
        <v>1</v>
      </c>
      <c r="C33" s="14">
        <v>2221613438</v>
      </c>
      <c r="D33" s="9" t="s">
        <v>1299</v>
      </c>
      <c r="E33" s="10" t="s">
        <v>1300</v>
      </c>
      <c r="F33" s="15" t="s">
        <v>1265</v>
      </c>
      <c r="G33" s="15" t="s">
        <v>1365</v>
      </c>
      <c r="H33" s="11"/>
      <c r="I33" s="12"/>
      <c r="J33" s="12"/>
      <c r="K33" s="12"/>
      <c r="L33" s="156" t="s">
        <v>1383</v>
      </c>
      <c r="M33" s="157"/>
      <c r="N33" s="158"/>
      <c r="O33" t="s">
        <v>1388</v>
      </c>
    </row>
    <row r="34" spans="1:15" ht="20.100000000000001" customHeight="1">
      <c r="A34">
        <v>23</v>
      </c>
      <c r="B34" s="8">
        <v>2</v>
      </c>
      <c r="C34" s="14">
        <v>2221624794</v>
      </c>
      <c r="D34" s="9" t="s">
        <v>1301</v>
      </c>
      <c r="E34" s="10" t="s">
        <v>1300</v>
      </c>
      <c r="F34" s="15" t="s">
        <v>1265</v>
      </c>
      <c r="G34" s="15" t="s">
        <v>1366</v>
      </c>
      <c r="H34" s="11"/>
      <c r="I34" s="12"/>
      <c r="J34" s="12"/>
      <c r="K34" s="12"/>
      <c r="L34" s="144" t="s">
        <v>1383</v>
      </c>
      <c r="M34" s="145"/>
      <c r="N34" s="146"/>
      <c r="O34" t="s">
        <v>1388</v>
      </c>
    </row>
    <row r="35" spans="1:15" ht="20.100000000000001" customHeight="1">
      <c r="A35">
        <v>24</v>
      </c>
      <c r="B35" s="8">
        <v>3</v>
      </c>
      <c r="C35" s="14">
        <v>2221613436</v>
      </c>
      <c r="D35" s="9" t="s">
        <v>1266</v>
      </c>
      <c r="E35" s="10" t="s">
        <v>1302</v>
      </c>
      <c r="F35" s="15" t="s">
        <v>1265</v>
      </c>
      <c r="G35" s="15" t="s">
        <v>1365</v>
      </c>
      <c r="H35" s="11"/>
      <c r="I35" s="12"/>
      <c r="J35" s="12"/>
      <c r="K35" s="12"/>
      <c r="L35" s="144" t="s">
        <v>1383</v>
      </c>
      <c r="M35" s="145"/>
      <c r="N35" s="146"/>
      <c r="O35" t="s">
        <v>1388</v>
      </c>
    </row>
    <row r="36" spans="1:15" ht="20.100000000000001" customHeight="1">
      <c r="A36">
        <v>25</v>
      </c>
      <c r="B36" s="8">
        <v>4</v>
      </c>
      <c r="C36" s="14">
        <v>2221613443</v>
      </c>
      <c r="D36" s="9" t="s">
        <v>1303</v>
      </c>
      <c r="E36" s="10" t="s">
        <v>1304</v>
      </c>
      <c r="F36" s="15" t="s">
        <v>1265</v>
      </c>
      <c r="G36" s="15" t="s">
        <v>1365</v>
      </c>
      <c r="H36" s="11"/>
      <c r="I36" s="12"/>
      <c r="J36" s="12"/>
      <c r="K36" s="12"/>
      <c r="L36" s="144" t="s">
        <v>1383</v>
      </c>
      <c r="M36" s="145"/>
      <c r="N36" s="146"/>
      <c r="O36" t="s">
        <v>1388</v>
      </c>
    </row>
    <row r="37" spans="1:15" ht="20.100000000000001" customHeight="1">
      <c r="A37">
        <v>26</v>
      </c>
      <c r="B37" s="8">
        <v>5</v>
      </c>
      <c r="C37" s="14">
        <v>2221615503</v>
      </c>
      <c r="D37" s="9" t="s">
        <v>1305</v>
      </c>
      <c r="E37" s="10" t="s">
        <v>1306</v>
      </c>
      <c r="F37" s="15" t="s">
        <v>1265</v>
      </c>
      <c r="G37" s="15" t="s">
        <v>1366</v>
      </c>
      <c r="H37" s="11"/>
      <c r="I37" s="12"/>
      <c r="J37" s="12"/>
      <c r="K37" s="12"/>
      <c r="L37" s="144" t="s">
        <v>1383</v>
      </c>
      <c r="M37" s="145"/>
      <c r="N37" s="146"/>
      <c r="O37" t="s">
        <v>1388</v>
      </c>
    </row>
    <row r="38" spans="1:15" ht="20.100000000000001" customHeight="1">
      <c r="A38">
        <v>27</v>
      </c>
      <c r="B38" s="8">
        <v>6</v>
      </c>
      <c r="C38" s="14">
        <v>2220618406</v>
      </c>
      <c r="D38" s="9" t="s">
        <v>1307</v>
      </c>
      <c r="E38" s="10" t="s">
        <v>1308</v>
      </c>
      <c r="F38" s="15" t="s">
        <v>1265</v>
      </c>
      <c r="G38" s="15" t="s">
        <v>1366</v>
      </c>
      <c r="H38" s="11"/>
      <c r="I38" s="12"/>
      <c r="J38" s="12"/>
      <c r="K38" s="12"/>
      <c r="L38" s="144" t="s">
        <v>1383</v>
      </c>
      <c r="M38" s="145"/>
      <c r="N38" s="146"/>
      <c r="O38" t="s">
        <v>1388</v>
      </c>
    </row>
    <row r="39" spans="1:15" ht="20.100000000000001" customHeight="1">
      <c r="A39">
        <v>28</v>
      </c>
      <c r="B39" s="8">
        <v>7</v>
      </c>
      <c r="C39" s="14">
        <v>2221615511</v>
      </c>
      <c r="D39" s="9" t="s">
        <v>1309</v>
      </c>
      <c r="E39" s="10" t="s">
        <v>1310</v>
      </c>
      <c r="F39" s="15" t="s">
        <v>1265</v>
      </c>
      <c r="G39" s="15" t="s">
        <v>1365</v>
      </c>
      <c r="H39" s="11"/>
      <c r="I39" s="12"/>
      <c r="J39" s="12"/>
      <c r="K39" s="12"/>
      <c r="L39" s="144" t="s">
        <v>1383</v>
      </c>
      <c r="M39" s="145"/>
      <c r="N39" s="146"/>
      <c r="O39" t="s">
        <v>1388</v>
      </c>
    </row>
    <row r="40" spans="1:15" ht="20.100000000000001" customHeight="1">
      <c r="A40">
        <v>29</v>
      </c>
      <c r="B40" s="8">
        <v>8</v>
      </c>
      <c r="C40" s="14">
        <v>2221622546</v>
      </c>
      <c r="D40" s="9" t="s">
        <v>1311</v>
      </c>
      <c r="E40" s="10" t="s">
        <v>1310</v>
      </c>
      <c r="F40" s="15" t="s">
        <v>1265</v>
      </c>
      <c r="G40" s="15" t="s">
        <v>1365</v>
      </c>
      <c r="H40" s="11"/>
      <c r="I40" s="12"/>
      <c r="J40" s="12"/>
      <c r="K40" s="12"/>
      <c r="L40" s="144" t="s">
        <v>1383</v>
      </c>
      <c r="M40" s="145"/>
      <c r="N40" s="146"/>
      <c r="O40" t="s">
        <v>1388</v>
      </c>
    </row>
    <row r="41" spans="1:15" ht="20.100000000000001" customHeight="1">
      <c r="A41">
        <v>30</v>
      </c>
      <c r="B41" s="8">
        <v>9</v>
      </c>
      <c r="C41" s="14">
        <v>2221618399</v>
      </c>
      <c r="D41" s="9" t="s">
        <v>1312</v>
      </c>
      <c r="E41" s="10" t="s">
        <v>1313</v>
      </c>
      <c r="F41" s="15" t="s">
        <v>1265</v>
      </c>
      <c r="G41" s="15" t="s">
        <v>1366</v>
      </c>
      <c r="H41" s="11"/>
      <c r="I41" s="12"/>
      <c r="J41" s="12"/>
      <c r="K41" s="12"/>
      <c r="L41" s="144" t="s">
        <v>1383</v>
      </c>
      <c r="M41" s="145"/>
      <c r="N41" s="146"/>
      <c r="O41" t="s">
        <v>1388</v>
      </c>
    </row>
    <row r="42" spans="1:15" ht="20.100000000000001" customHeight="1">
      <c r="A42">
        <v>31</v>
      </c>
      <c r="B42" s="8">
        <v>10</v>
      </c>
      <c r="C42" s="14">
        <v>2121618246</v>
      </c>
      <c r="D42" s="9" t="s">
        <v>1263</v>
      </c>
      <c r="E42" s="10" t="s">
        <v>1314</v>
      </c>
      <c r="F42" s="15" t="s">
        <v>1265</v>
      </c>
      <c r="G42" s="15" t="s">
        <v>1371</v>
      </c>
      <c r="H42" s="11"/>
      <c r="I42" s="12"/>
      <c r="J42" s="12"/>
      <c r="K42" s="12"/>
      <c r="L42" s="144" t="s">
        <v>1383</v>
      </c>
      <c r="M42" s="145"/>
      <c r="N42" s="146"/>
      <c r="O42" t="s">
        <v>1388</v>
      </c>
    </row>
    <row r="43" spans="1:15" ht="20.100000000000001" customHeight="1">
      <c r="A43">
        <v>32</v>
      </c>
      <c r="B43" s="8">
        <v>11</v>
      </c>
      <c r="C43" s="14">
        <v>2221622542</v>
      </c>
      <c r="D43" s="9" t="s">
        <v>1315</v>
      </c>
      <c r="E43" s="10" t="s">
        <v>1314</v>
      </c>
      <c r="F43" s="15" t="s">
        <v>1265</v>
      </c>
      <c r="G43" s="15" t="s">
        <v>1365</v>
      </c>
      <c r="H43" s="11"/>
      <c r="I43" s="12"/>
      <c r="J43" s="12"/>
      <c r="K43" s="12"/>
      <c r="L43" s="144" t="s">
        <v>1383</v>
      </c>
      <c r="M43" s="145"/>
      <c r="N43" s="146"/>
      <c r="O43" t="s">
        <v>1388</v>
      </c>
    </row>
    <row r="44" spans="1:15" ht="20.100000000000001" customHeight="1">
      <c r="A44">
        <v>33</v>
      </c>
      <c r="B44" s="8">
        <v>12</v>
      </c>
      <c r="C44" s="14">
        <v>2221618100</v>
      </c>
      <c r="D44" s="9" t="s">
        <v>1316</v>
      </c>
      <c r="E44" s="10" t="s">
        <v>1317</v>
      </c>
      <c r="F44" s="15" t="s">
        <v>1265</v>
      </c>
      <c r="G44" s="15" t="s">
        <v>1365</v>
      </c>
      <c r="H44" s="11"/>
      <c r="I44" s="12"/>
      <c r="J44" s="12"/>
      <c r="K44" s="12"/>
      <c r="L44" s="144" t="s">
        <v>1383</v>
      </c>
      <c r="M44" s="145"/>
      <c r="N44" s="146"/>
      <c r="O44" t="s">
        <v>1388</v>
      </c>
    </row>
    <row r="45" spans="1:15" ht="20.100000000000001" customHeight="1">
      <c r="A45">
        <v>34</v>
      </c>
      <c r="B45" s="8">
        <v>13</v>
      </c>
      <c r="C45" s="14">
        <v>2221618627</v>
      </c>
      <c r="D45" s="9" t="s">
        <v>1318</v>
      </c>
      <c r="E45" s="10" t="s">
        <v>1319</v>
      </c>
      <c r="F45" s="15" t="s">
        <v>1265</v>
      </c>
      <c r="G45" s="15" t="s">
        <v>1366</v>
      </c>
      <c r="H45" s="11"/>
      <c r="I45" s="12"/>
      <c r="J45" s="12"/>
      <c r="K45" s="12"/>
      <c r="L45" s="144" t="s">
        <v>1383</v>
      </c>
      <c r="M45" s="145"/>
      <c r="N45" s="146"/>
      <c r="O45" t="s">
        <v>1388</v>
      </c>
    </row>
    <row r="46" spans="1:15" ht="20.100000000000001" customHeight="1">
      <c r="A46">
        <v>35</v>
      </c>
      <c r="B46" s="8">
        <v>14</v>
      </c>
      <c r="C46" s="14">
        <v>2121627679</v>
      </c>
      <c r="D46" s="9" t="s">
        <v>1320</v>
      </c>
      <c r="E46" s="10" t="s">
        <v>1321</v>
      </c>
      <c r="F46" s="15" t="s">
        <v>1265</v>
      </c>
      <c r="G46" s="15" t="s">
        <v>1367</v>
      </c>
      <c r="H46" s="11"/>
      <c r="I46" s="12"/>
      <c r="J46" s="12"/>
      <c r="K46" s="12"/>
      <c r="L46" s="144" t="s">
        <v>1383</v>
      </c>
      <c r="M46" s="145"/>
      <c r="N46" s="146"/>
      <c r="O46" t="s">
        <v>1388</v>
      </c>
    </row>
    <row r="47" spans="1:15" ht="20.100000000000001" customHeight="1">
      <c r="A47">
        <v>36</v>
      </c>
      <c r="B47" s="8">
        <v>15</v>
      </c>
      <c r="C47" s="14">
        <v>2221618956</v>
      </c>
      <c r="D47" s="9" t="s">
        <v>1322</v>
      </c>
      <c r="E47" s="10" t="s">
        <v>1323</v>
      </c>
      <c r="F47" s="15" t="s">
        <v>1265</v>
      </c>
      <c r="G47" s="15" t="s">
        <v>1366</v>
      </c>
      <c r="H47" s="11"/>
      <c r="I47" s="12"/>
      <c r="J47" s="12"/>
      <c r="K47" s="12"/>
      <c r="L47" s="144" t="s">
        <v>1383</v>
      </c>
      <c r="M47" s="145"/>
      <c r="N47" s="146"/>
      <c r="O47" t="s">
        <v>1388</v>
      </c>
    </row>
    <row r="48" spans="1:15" ht="20.100000000000001" customHeight="1">
      <c r="A48">
        <v>37</v>
      </c>
      <c r="B48" s="8">
        <v>16</v>
      </c>
      <c r="C48" s="14">
        <v>2221624804</v>
      </c>
      <c r="D48" s="9" t="s">
        <v>1324</v>
      </c>
      <c r="E48" s="10" t="s">
        <v>1325</v>
      </c>
      <c r="F48" s="15" t="s">
        <v>1265</v>
      </c>
      <c r="G48" s="15" t="s">
        <v>1366</v>
      </c>
      <c r="H48" s="11"/>
      <c r="I48" s="12"/>
      <c r="J48" s="12"/>
      <c r="K48" s="12"/>
      <c r="L48" s="144" t="s">
        <v>1383</v>
      </c>
      <c r="M48" s="145"/>
      <c r="N48" s="146"/>
      <c r="O48" t="s">
        <v>1388</v>
      </c>
    </row>
    <row r="49" spans="1:15" ht="20.100000000000001" customHeight="1">
      <c r="A49">
        <v>38</v>
      </c>
      <c r="B49" s="8">
        <v>17</v>
      </c>
      <c r="C49" s="14">
        <v>2221613461</v>
      </c>
      <c r="D49" s="9" t="s">
        <v>1326</v>
      </c>
      <c r="E49" s="10" t="s">
        <v>1327</v>
      </c>
      <c r="F49" s="15" t="s">
        <v>1265</v>
      </c>
      <c r="G49" s="15" t="s">
        <v>1366</v>
      </c>
      <c r="H49" s="11"/>
      <c r="I49" s="12"/>
      <c r="J49" s="12"/>
      <c r="K49" s="12"/>
      <c r="L49" s="144" t="s">
        <v>1383</v>
      </c>
      <c r="M49" s="145"/>
      <c r="N49" s="146"/>
      <c r="O49" t="s">
        <v>1388</v>
      </c>
    </row>
    <row r="50" spans="1:15" ht="20.100000000000001" customHeight="1">
      <c r="A50">
        <v>39</v>
      </c>
      <c r="B50" s="8">
        <v>18</v>
      </c>
      <c r="C50" s="14">
        <v>2221615519</v>
      </c>
      <c r="D50" s="9" t="s">
        <v>1312</v>
      </c>
      <c r="E50" s="10" t="s">
        <v>1328</v>
      </c>
      <c r="F50" s="15" t="s">
        <v>1265</v>
      </c>
      <c r="G50" s="15" t="s">
        <v>1366</v>
      </c>
      <c r="H50" s="11"/>
      <c r="I50" s="12"/>
      <c r="J50" s="12"/>
      <c r="K50" s="12"/>
      <c r="L50" s="144" t="s">
        <v>1383</v>
      </c>
      <c r="M50" s="145"/>
      <c r="N50" s="146"/>
      <c r="O50" t="s">
        <v>1388</v>
      </c>
    </row>
    <row r="51" spans="1:15" ht="20.100000000000001" customHeight="1">
      <c r="A51">
        <v>40</v>
      </c>
      <c r="B51" s="8">
        <v>19</v>
      </c>
      <c r="C51" s="14">
        <v>2221613467</v>
      </c>
      <c r="D51" s="9" t="s">
        <v>1329</v>
      </c>
      <c r="E51" s="10" t="s">
        <v>1330</v>
      </c>
      <c r="F51" s="15" t="s">
        <v>1265</v>
      </c>
      <c r="G51" s="15" t="s">
        <v>1366</v>
      </c>
      <c r="H51" s="11"/>
      <c r="I51" s="12"/>
      <c r="J51" s="12"/>
      <c r="K51" s="12"/>
      <c r="L51" s="144" t="s">
        <v>1383</v>
      </c>
      <c r="M51" s="145"/>
      <c r="N51" s="146"/>
      <c r="O51" t="s">
        <v>1388</v>
      </c>
    </row>
    <row r="52" spans="1:15" ht="20.100000000000001" customHeight="1">
      <c r="A52">
        <v>41</v>
      </c>
      <c r="B52" s="8">
        <v>20</v>
      </c>
      <c r="C52" s="14">
        <v>2220615524</v>
      </c>
      <c r="D52" s="9" t="s">
        <v>1315</v>
      </c>
      <c r="E52" s="10" t="s">
        <v>1331</v>
      </c>
      <c r="F52" s="15" t="s">
        <v>1265</v>
      </c>
      <c r="G52" s="15" t="s">
        <v>1366</v>
      </c>
      <c r="H52" s="11"/>
      <c r="I52" s="12"/>
      <c r="J52" s="12"/>
      <c r="K52" s="12"/>
      <c r="L52" s="144" t="s">
        <v>1383</v>
      </c>
      <c r="M52" s="145"/>
      <c r="N52" s="146"/>
      <c r="O52" t="s">
        <v>1388</v>
      </c>
    </row>
    <row r="53" spans="1:15" ht="20.100000000000001" customHeight="1">
      <c r="A53">
        <v>42</v>
      </c>
      <c r="B53" s="8">
        <v>21</v>
      </c>
      <c r="C53" s="14">
        <v>2321622054</v>
      </c>
      <c r="D53" s="9" t="s">
        <v>1332</v>
      </c>
      <c r="E53" s="10" t="s">
        <v>1264</v>
      </c>
      <c r="F53" s="15" t="s">
        <v>1333</v>
      </c>
      <c r="G53" s="15" t="s">
        <v>1372</v>
      </c>
      <c r="H53" s="11"/>
      <c r="I53" s="12"/>
      <c r="J53" s="12"/>
      <c r="K53" s="12"/>
      <c r="L53" s="144" t="s">
        <v>1383</v>
      </c>
      <c r="M53" s="145"/>
      <c r="N53" s="146"/>
      <c r="O53" t="s">
        <v>1388</v>
      </c>
    </row>
    <row r="54" spans="1:15" s="1" customFormat="1">
      <c r="A54" s="1">
        <v>0</v>
      </c>
      <c r="B54" s="1">
        <v>0</v>
      </c>
      <c r="C54" s="159" t="s">
        <v>8</v>
      </c>
      <c r="D54" s="159"/>
      <c r="E54" s="2" t="s">
        <v>1389</v>
      </c>
      <c r="F54" s="160" t="s">
        <v>1379</v>
      </c>
      <c r="G54" s="160"/>
      <c r="H54" s="160"/>
      <c r="I54" s="160"/>
      <c r="J54" s="160"/>
      <c r="K54" s="160"/>
      <c r="L54" s="3" t="s">
        <v>9</v>
      </c>
      <c r="M54" s="4" t="s">
        <v>10</v>
      </c>
      <c r="N54" s="4">
        <v>2</v>
      </c>
    </row>
    <row r="55" spans="1:15" s="5" customFormat="1" ht="18.75" customHeight="1">
      <c r="A55" s="5">
        <v>0</v>
      </c>
      <c r="B55" s="5">
        <v>0</v>
      </c>
      <c r="C55" s="6" t="s">
        <v>1390</v>
      </c>
      <c r="D55" s="161" t="s">
        <v>1381</v>
      </c>
      <c r="E55" s="161"/>
      <c r="F55" s="161"/>
      <c r="G55" s="161"/>
      <c r="H55" s="161"/>
      <c r="I55" s="161"/>
      <c r="J55" s="161"/>
      <c r="K55" s="161"/>
      <c r="L55" s="3" t="s">
        <v>11</v>
      </c>
      <c r="M55" s="3" t="s">
        <v>10</v>
      </c>
      <c r="N55" s="3">
        <v>1</v>
      </c>
    </row>
    <row r="56" spans="1:15" s="5" customFormat="1" ht="18.75" customHeight="1">
      <c r="A56" s="5">
        <v>0</v>
      </c>
      <c r="B56" s="162" t="s">
        <v>1391</v>
      </c>
      <c r="C56" s="162"/>
      <c r="D56" s="162"/>
      <c r="E56" s="162"/>
      <c r="F56" s="162"/>
      <c r="G56" s="162"/>
      <c r="H56" s="162"/>
      <c r="I56" s="162"/>
      <c r="J56" s="162"/>
      <c r="K56" s="162"/>
      <c r="L56" s="3" t="s">
        <v>12</v>
      </c>
      <c r="M56" s="3" t="s">
        <v>10</v>
      </c>
      <c r="N56" s="3">
        <v>1</v>
      </c>
    </row>
    <row r="57" spans="1:15" ht="3.75" customHeight="1">
      <c r="A57">
        <v>0</v>
      </c>
      <c r="B57">
        <v>0</v>
      </c>
    </row>
    <row r="58" spans="1:15" ht="15" customHeight="1">
      <c r="A58">
        <v>0</v>
      </c>
      <c r="B58" s="148" t="s">
        <v>0</v>
      </c>
      <c r="C58" s="147" t="s">
        <v>13</v>
      </c>
      <c r="D58" s="163" t="s">
        <v>3</v>
      </c>
      <c r="E58" s="164" t="s">
        <v>4</v>
      </c>
      <c r="F58" s="147" t="s">
        <v>19</v>
      </c>
      <c r="G58" s="147" t="s">
        <v>20</v>
      </c>
      <c r="H58" s="147" t="s">
        <v>14</v>
      </c>
      <c r="I58" s="147" t="s">
        <v>15</v>
      </c>
      <c r="J58" s="149" t="s">
        <v>6</v>
      </c>
      <c r="K58" s="149"/>
      <c r="L58" s="150" t="s">
        <v>16</v>
      </c>
      <c r="M58" s="151"/>
      <c r="N58" s="152"/>
    </row>
    <row r="59" spans="1:15" ht="27" customHeight="1">
      <c r="A59">
        <v>0</v>
      </c>
      <c r="B59" s="148"/>
      <c r="C59" s="148"/>
      <c r="D59" s="163"/>
      <c r="E59" s="164"/>
      <c r="F59" s="148"/>
      <c r="G59" s="148"/>
      <c r="H59" s="148"/>
      <c r="I59" s="148"/>
      <c r="J59" s="7" t="s">
        <v>17</v>
      </c>
      <c r="K59" s="7" t="s">
        <v>18</v>
      </c>
      <c r="L59" s="153"/>
      <c r="M59" s="154"/>
      <c r="N59" s="155"/>
    </row>
    <row r="60" spans="1:15" ht="20.100000000000001" customHeight="1">
      <c r="A60">
        <v>43</v>
      </c>
      <c r="B60" s="8">
        <v>1</v>
      </c>
      <c r="C60" s="14">
        <v>23216111557</v>
      </c>
      <c r="D60" s="9" t="s">
        <v>1334</v>
      </c>
      <c r="E60" s="10" t="s">
        <v>1270</v>
      </c>
      <c r="F60" s="15" t="s">
        <v>1333</v>
      </c>
      <c r="G60" s="15" t="s">
        <v>1372</v>
      </c>
      <c r="H60" s="11"/>
      <c r="I60" s="12"/>
      <c r="J60" s="12"/>
      <c r="K60" s="12"/>
      <c r="L60" s="156" t="s">
        <v>1383</v>
      </c>
      <c r="M60" s="157"/>
      <c r="N60" s="158"/>
      <c r="O60" t="s">
        <v>1392</v>
      </c>
    </row>
    <row r="61" spans="1:15" ht="20.100000000000001" customHeight="1">
      <c r="A61">
        <v>44</v>
      </c>
      <c r="B61" s="8">
        <v>2</v>
      </c>
      <c r="C61" s="14">
        <v>2221618383</v>
      </c>
      <c r="D61" s="9" t="s">
        <v>1322</v>
      </c>
      <c r="E61" s="10" t="s">
        <v>1335</v>
      </c>
      <c r="F61" s="15" t="s">
        <v>1333</v>
      </c>
      <c r="G61" s="15" t="s">
        <v>1366</v>
      </c>
      <c r="H61" s="11"/>
      <c r="I61" s="12"/>
      <c r="J61" s="12"/>
      <c r="K61" s="12"/>
      <c r="L61" s="144" t="s">
        <v>1383</v>
      </c>
      <c r="M61" s="145"/>
      <c r="N61" s="146"/>
      <c r="O61" t="s">
        <v>1392</v>
      </c>
    </row>
    <row r="62" spans="1:15" ht="20.100000000000001" customHeight="1">
      <c r="A62">
        <v>45</v>
      </c>
      <c r="B62" s="8">
        <v>3</v>
      </c>
      <c r="C62" s="14">
        <v>23216110068</v>
      </c>
      <c r="D62" s="9" t="s">
        <v>1336</v>
      </c>
      <c r="E62" s="10" t="s">
        <v>1337</v>
      </c>
      <c r="F62" s="15" t="s">
        <v>1333</v>
      </c>
      <c r="G62" s="15" t="s">
        <v>1372</v>
      </c>
      <c r="H62" s="11"/>
      <c r="I62" s="12"/>
      <c r="J62" s="12"/>
      <c r="K62" s="12"/>
      <c r="L62" s="144" t="s">
        <v>1383</v>
      </c>
      <c r="M62" s="145"/>
      <c r="N62" s="146"/>
      <c r="O62" t="s">
        <v>1392</v>
      </c>
    </row>
    <row r="63" spans="1:15" ht="20.100000000000001" customHeight="1">
      <c r="A63">
        <v>46</v>
      </c>
      <c r="B63" s="8">
        <v>4</v>
      </c>
      <c r="C63" s="14">
        <v>2321613789</v>
      </c>
      <c r="D63" s="9" t="s">
        <v>1338</v>
      </c>
      <c r="E63" s="10" t="s">
        <v>1339</v>
      </c>
      <c r="F63" s="15" t="s">
        <v>1333</v>
      </c>
      <c r="G63" s="15" t="s">
        <v>1372</v>
      </c>
      <c r="H63" s="11"/>
      <c r="I63" s="12"/>
      <c r="J63" s="12"/>
      <c r="K63" s="12"/>
      <c r="L63" s="144" t="s">
        <v>39</v>
      </c>
      <c r="M63" s="145"/>
      <c r="N63" s="146"/>
      <c r="O63" t="s">
        <v>1392</v>
      </c>
    </row>
    <row r="64" spans="1:15" ht="20.100000000000001" customHeight="1">
      <c r="A64">
        <v>47</v>
      </c>
      <c r="B64" s="8">
        <v>5</v>
      </c>
      <c r="C64" s="14">
        <v>2321619884</v>
      </c>
      <c r="D64" s="9" t="s">
        <v>1312</v>
      </c>
      <c r="E64" s="10" t="s">
        <v>1340</v>
      </c>
      <c r="F64" s="15" t="s">
        <v>1333</v>
      </c>
      <c r="G64" s="15" t="s">
        <v>1372</v>
      </c>
      <c r="H64" s="11"/>
      <c r="I64" s="12"/>
      <c r="J64" s="12"/>
      <c r="K64" s="12"/>
      <c r="L64" s="144" t="s">
        <v>1383</v>
      </c>
      <c r="M64" s="145"/>
      <c r="N64" s="146"/>
      <c r="O64" t="s">
        <v>1392</v>
      </c>
    </row>
    <row r="65" spans="1:15" ht="20.100000000000001" customHeight="1">
      <c r="A65">
        <v>48</v>
      </c>
      <c r="B65" s="8">
        <v>6</v>
      </c>
      <c r="C65" s="14">
        <v>2321613223</v>
      </c>
      <c r="D65" s="9" t="s">
        <v>1341</v>
      </c>
      <c r="E65" s="10" t="s">
        <v>1342</v>
      </c>
      <c r="F65" s="15" t="s">
        <v>1333</v>
      </c>
      <c r="G65" s="15" t="s">
        <v>1372</v>
      </c>
      <c r="H65" s="11"/>
      <c r="I65" s="12"/>
      <c r="J65" s="12"/>
      <c r="K65" s="12"/>
      <c r="L65" s="144" t="s">
        <v>1383</v>
      </c>
      <c r="M65" s="145"/>
      <c r="N65" s="146"/>
      <c r="O65" t="s">
        <v>1392</v>
      </c>
    </row>
    <row r="66" spans="1:15" ht="20.100000000000001" customHeight="1">
      <c r="A66">
        <v>49</v>
      </c>
      <c r="B66" s="8">
        <v>7</v>
      </c>
      <c r="C66" s="14">
        <v>23216112182</v>
      </c>
      <c r="D66" s="9" t="s">
        <v>1343</v>
      </c>
      <c r="E66" s="10" t="s">
        <v>1344</v>
      </c>
      <c r="F66" s="15" t="s">
        <v>1333</v>
      </c>
      <c r="G66" s="15" t="s">
        <v>1372</v>
      </c>
      <c r="H66" s="11"/>
      <c r="I66" s="12"/>
      <c r="J66" s="12"/>
      <c r="K66" s="12"/>
      <c r="L66" s="144" t="s">
        <v>39</v>
      </c>
      <c r="M66" s="145"/>
      <c r="N66" s="146"/>
      <c r="O66" t="s">
        <v>1392</v>
      </c>
    </row>
    <row r="67" spans="1:15" ht="20.100000000000001" customHeight="1">
      <c r="A67">
        <v>50</v>
      </c>
      <c r="B67" s="8">
        <v>8</v>
      </c>
      <c r="C67" s="14">
        <v>2321615338</v>
      </c>
      <c r="D67" s="9" t="s">
        <v>1345</v>
      </c>
      <c r="E67" s="10" t="s">
        <v>1346</v>
      </c>
      <c r="F67" s="15" t="s">
        <v>1333</v>
      </c>
      <c r="G67" s="15" t="s">
        <v>1372</v>
      </c>
      <c r="H67" s="11"/>
      <c r="I67" s="12"/>
      <c r="J67" s="12"/>
      <c r="K67" s="12"/>
      <c r="L67" s="144" t="s">
        <v>1383</v>
      </c>
      <c r="M67" s="145"/>
      <c r="N67" s="146"/>
      <c r="O67" t="s">
        <v>1392</v>
      </c>
    </row>
    <row r="68" spans="1:15" ht="20.100000000000001" customHeight="1">
      <c r="A68">
        <v>51</v>
      </c>
      <c r="B68" s="8">
        <v>9</v>
      </c>
      <c r="C68" s="14">
        <v>24216216787</v>
      </c>
      <c r="D68" s="9" t="s">
        <v>1347</v>
      </c>
      <c r="E68" s="10" t="s">
        <v>1295</v>
      </c>
      <c r="F68" s="15" t="s">
        <v>1333</v>
      </c>
      <c r="G68" s="15" t="s">
        <v>1373</v>
      </c>
      <c r="H68" s="11"/>
      <c r="I68" s="12"/>
      <c r="J68" s="12"/>
      <c r="K68" s="12"/>
      <c r="L68" s="144" t="s">
        <v>1383</v>
      </c>
      <c r="M68" s="145"/>
      <c r="N68" s="146"/>
      <c r="O68" t="s">
        <v>1392</v>
      </c>
    </row>
    <row r="69" spans="1:15" ht="20.100000000000001" customHeight="1">
      <c r="A69">
        <v>52</v>
      </c>
      <c r="B69" s="8">
        <v>10</v>
      </c>
      <c r="C69" s="14">
        <v>2321619893</v>
      </c>
      <c r="D69" s="9" t="s">
        <v>1263</v>
      </c>
      <c r="E69" s="10" t="s">
        <v>1348</v>
      </c>
      <c r="F69" s="15" t="s">
        <v>1333</v>
      </c>
      <c r="G69" s="15" t="s">
        <v>1372</v>
      </c>
      <c r="H69" s="11"/>
      <c r="I69" s="12"/>
      <c r="J69" s="12"/>
      <c r="K69" s="12"/>
      <c r="L69" s="144" t="s">
        <v>39</v>
      </c>
      <c r="M69" s="145"/>
      <c r="N69" s="146"/>
      <c r="O69" t="s">
        <v>1392</v>
      </c>
    </row>
    <row r="70" spans="1:15" ht="20.100000000000001" customHeight="1">
      <c r="A70">
        <v>53</v>
      </c>
      <c r="B70" s="8">
        <v>11</v>
      </c>
      <c r="C70" s="14">
        <v>2121618573</v>
      </c>
      <c r="D70" s="9" t="s">
        <v>1349</v>
      </c>
      <c r="E70" s="10" t="s">
        <v>1350</v>
      </c>
      <c r="F70" s="15" t="s">
        <v>1333</v>
      </c>
      <c r="G70" s="15" t="s">
        <v>1364</v>
      </c>
      <c r="H70" s="11"/>
      <c r="I70" s="12"/>
      <c r="J70" s="12"/>
      <c r="K70" s="12"/>
      <c r="L70" s="144" t="s">
        <v>1383</v>
      </c>
      <c r="M70" s="145"/>
      <c r="N70" s="146"/>
      <c r="O70" t="s">
        <v>1392</v>
      </c>
    </row>
    <row r="71" spans="1:15" ht="20.100000000000001" customHeight="1">
      <c r="A71">
        <v>54</v>
      </c>
      <c r="B71" s="8">
        <v>12</v>
      </c>
      <c r="C71" s="14">
        <v>2221619380</v>
      </c>
      <c r="D71" s="9" t="s">
        <v>1343</v>
      </c>
      <c r="E71" s="10" t="s">
        <v>1351</v>
      </c>
      <c r="F71" s="15" t="s">
        <v>1333</v>
      </c>
      <c r="G71" s="15" t="s">
        <v>1372</v>
      </c>
      <c r="H71" s="11"/>
      <c r="I71" s="12"/>
      <c r="J71" s="12"/>
      <c r="K71" s="12"/>
      <c r="L71" s="144" t="s">
        <v>39</v>
      </c>
      <c r="M71" s="145"/>
      <c r="N71" s="146"/>
      <c r="O71" t="s">
        <v>1392</v>
      </c>
    </row>
    <row r="72" spans="1:15" ht="20.100000000000001" customHeight="1">
      <c r="A72">
        <v>55</v>
      </c>
      <c r="B72" s="8">
        <v>13</v>
      </c>
      <c r="C72" s="14">
        <v>2321615106</v>
      </c>
      <c r="D72" s="9" t="s">
        <v>1352</v>
      </c>
      <c r="E72" s="10" t="s">
        <v>1351</v>
      </c>
      <c r="F72" s="15" t="s">
        <v>1333</v>
      </c>
      <c r="G72" s="15" t="s">
        <v>1372</v>
      </c>
      <c r="H72" s="11"/>
      <c r="I72" s="12"/>
      <c r="J72" s="12"/>
      <c r="K72" s="12"/>
      <c r="L72" s="144" t="s">
        <v>1383</v>
      </c>
      <c r="M72" s="145"/>
      <c r="N72" s="146"/>
      <c r="O72" t="s">
        <v>1392</v>
      </c>
    </row>
    <row r="73" spans="1:15" ht="20.100000000000001" customHeight="1">
      <c r="A73">
        <v>56</v>
      </c>
      <c r="B73" s="8">
        <v>14</v>
      </c>
      <c r="C73" s="14">
        <v>2320610403</v>
      </c>
      <c r="D73" s="9" t="s">
        <v>1353</v>
      </c>
      <c r="E73" s="10" t="s">
        <v>1354</v>
      </c>
      <c r="F73" s="15" t="s">
        <v>1333</v>
      </c>
      <c r="G73" s="15" t="s">
        <v>1372</v>
      </c>
      <c r="H73" s="11"/>
      <c r="I73" s="12"/>
      <c r="J73" s="12"/>
      <c r="K73" s="12"/>
      <c r="L73" s="144" t="s">
        <v>1383</v>
      </c>
      <c r="M73" s="145"/>
      <c r="N73" s="146"/>
      <c r="O73" t="s">
        <v>1392</v>
      </c>
    </row>
    <row r="74" spans="1:15" ht="20.100000000000001" customHeight="1">
      <c r="A74">
        <v>57</v>
      </c>
      <c r="B74" s="8">
        <v>15</v>
      </c>
      <c r="C74" s="14">
        <v>2321612536</v>
      </c>
      <c r="D74" s="9" t="s">
        <v>1355</v>
      </c>
      <c r="E74" s="10" t="s">
        <v>1354</v>
      </c>
      <c r="F74" s="15" t="s">
        <v>1333</v>
      </c>
      <c r="G74" s="15" t="s">
        <v>1372</v>
      </c>
      <c r="H74" s="11"/>
      <c r="I74" s="12"/>
      <c r="J74" s="12"/>
      <c r="K74" s="12"/>
      <c r="L74" s="144" t="s">
        <v>1383</v>
      </c>
      <c r="M74" s="145"/>
      <c r="N74" s="146"/>
      <c r="O74" t="s">
        <v>1392</v>
      </c>
    </row>
    <row r="75" spans="1:15" ht="20.100000000000001" customHeight="1">
      <c r="A75">
        <v>58</v>
      </c>
      <c r="B75" s="8">
        <v>16</v>
      </c>
      <c r="C75" s="14">
        <v>2321612053</v>
      </c>
      <c r="D75" s="9" t="s">
        <v>1356</v>
      </c>
      <c r="E75" s="10" t="s">
        <v>1357</v>
      </c>
      <c r="F75" s="15" t="s">
        <v>1333</v>
      </c>
      <c r="G75" s="15" t="s">
        <v>1372</v>
      </c>
      <c r="H75" s="11"/>
      <c r="I75" s="12"/>
      <c r="J75" s="12"/>
      <c r="K75" s="12"/>
      <c r="L75" s="144" t="s">
        <v>1383</v>
      </c>
      <c r="M75" s="145"/>
      <c r="N75" s="146"/>
      <c r="O75" t="s">
        <v>1392</v>
      </c>
    </row>
    <row r="76" spans="1:15" ht="20.100000000000001" customHeight="1">
      <c r="A76">
        <v>59</v>
      </c>
      <c r="B76" s="8">
        <v>17</v>
      </c>
      <c r="C76" s="14">
        <v>2321615109</v>
      </c>
      <c r="D76" s="9" t="s">
        <v>1358</v>
      </c>
      <c r="E76" s="10" t="s">
        <v>1359</v>
      </c>
      <c r="F76" s="15" t="s">
        <v>1333</v>
      </c>
      <c r="G76" s="15" t="s">
        <v>1372</v>
      </c>
      <c r="H76" s="11"/>
      <c r="I76" s="12"/>
      <c r="J76" s="12"/>
      <c r="K76" s="12"/>
      <c r="L76" s="144" t="s">
        <v>1383</v>
      </c>
      <c r="M76" s="145"/>
      <c r="N76" s="146"/>
      <c r="O76" t="s">
        <v>1392</v>
      </c>
    </row>
    <row r="77" spans="1:15" ht="20.100000000000001" customHeight="1">
      <c r="A77">
        <v>60</v>
      </c>
      <c r="B77" s="8">
        <v>18</v>
      </c>
      <c r="C77" s="14">
        <v>2121516690</v>
      </c>
      <c r="D77" s="9" t="s">
        <v>1360</v>
      </c>
      <c r="E77" s="10" t="s">
        <v>1327</v>
      </c>
      <c r="F77" s="15" t="s">
        <v>1333</v>
      </c>
      <c r="G77" s="15" t="s">
        <v>1366</v>
      </c>
      <c r="H77" s="11"/>
      <c r="I77" s="12"/>
      <c r="J77" s="12"/>
      <c r="K77" s="12"/>
      <c r="L77" s="144" t="s">
        <v>1383</v>
      </c>
      <c r="M77" s="145"/>
      <c r="N77" s="146"/>
      <c r="O77" t="s">
        <v>1392</v>
      </c>
    </row>
    <row r="78" spans="1:15" ht="20.100000000000001" customHeight="1">
      <c r="A78">
        <v>61</v>
      </c>
      <c r="B78" s="8">
        <v>19</v>
      </c>
      <c r="C78" s="14">
        <v>1921623487</v>
      </c>
      <c r="D78" s="9" t="s">
        <v>1361</v>
      </c>
      <c r="E78" s="10" t="s">
        <v>1362</v>
      </c>
      <c r="F78" s="15" t="s">
        <v>1333</v>
      </c>
      <c r="G78" s="15" t="s">
        <v>1368</v>
      </c>
      <c r="H78" s="11"/>
      <c r="I78" s="12"/>
      <c r="J78" s="12"/>
      <c r="K78" s="12"/>
      <c r="L78" s="144" t="s">
        <v>1383</v>
      </c>
      <c r="M78" s="145"/>
      <c r="N78" s="146"/>
      <c r="O78" t="s">
        <v>1392</v>
      </c>
    </row>
    <row r="79" spans="1:15" ht="20.100000000000001" customHeight="1">
      <c r="A79">
        <v>62</v>
      </c>
      <c r="B79" s="8">
        <v>20</v>
      </c>
      <c r="C79" s="14">
        <v>2321614161</v>
      </c>
      <c r="D79" s="9" t="s">
        <v>1363</v>
      </c>
      <c r="E79" s="10" t="s">
        <v>1362</v>
      </c>
      <c r="F79" s="15" t="s">
        <v>1333</v>
      </c>
      <c r="G79" s="15" t="s">
        <v>1374</v>
      </c>
      <c r="H79" s="11"/>
      <c r="I79" s="12"/>
      <c r="J79" s="12"/>
      <c r="K79" s="12"/>
      <c r="L79" s="144" t="s">
        <v>1383</v>
      </c>
      <c r="M79" s="145"/>
      <c r="N79" s="146"/>
      <c r="O79" t="s">
        <v>1392</v>
      </c>
    </row>
  </sheetData>
  <mergeCells count="102">
    <mergeCell ref="L74:N74"/>
    <mergeCell ref="L75:N75"/>
    <mergeCell ref="L76:N76"/>
    <mergeCell ref="L77:N77"/>
    <mergeCell ref="L78:N78"/>
    <mergeCell ref="L79:N79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H58:H59"/>
    <mergeCell ref="I58:I59"/>
    <mergeCell ref="J58:K58"/>
    <mergeCell ref="L58:N59"/>
    <mergeCell ref="L60:N60"/>
    <mergeCell ref="L61:N61"/>
    <mergeCell ref="B58:B59"/>
    <mergeCell ref="C58:C59"/>
    <mergeCell ref="D58:D59"/>
    <mergeCell ref="E58:E59"/>
    <mergeCell ref="F58:F59"/>
    <mergeCell ref="G58:G59"/>
    <mergeCell ref="L52:N52"/>
    <mergeCell ref="L53:N53"/>
    <mergeCell ref="C54:D54"/>
    <mergeCell ref="F54:K54"/>
    <mergeCell ref="D55:K55"/>
    <mergeCell ref="B56:K56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G31:G32"/>
    <mergeCell ref="H31:H32"/>
    <mergeCell ref="I31:I32"/>
    <mergeCell ref="J31:K31"/>
    <mergeCell ref="L31:N32"/>
    <mergeCell ref="L33:N33"/>
    <mergeCell ref="L26:N26"/>
    <mergeCell ref="C27:D27"/>
    <mergeCell ref="F27:K27"/>
    <mergeCell ref="D28:K28"/>
    <mergeCell ref="B29:K29"/>
    <mergeCell ref="B31:B32"/>
    <mergeCell ref="C31:C32"/>
    <mergeCell ref="D31:D32"/>
    <mergeCell ref="E31:E32"/>
    <mergeCell ref="F31:F32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H4:H5"/>
    <mergeCell ref="I4:I5"/>
    <mergeCell ref="J4:K4"/>
    <mergeCell ref="L4:N5"/>
    <mergeCell ref="L6:N6"/>
    <mergeCell ref="L7:N7"/>
    <mergeCell ref="D1:K1"/>
    <mergeCell ref="B2:K2"/>
    <mergeCell ref="B4:B5"/>
    <mergeCell ref="C4:C5"/>
    <mergeCell ref="D4:D5"/>
    <mergeCell ref="E4:E5"/>
    <mergeCell ref="F4:F5"/>
    <mergeCell ref="G4:G5"/>
  </mergeCells>
  <conditionalFormatting sqref="G4:G26 L6:N26 A6:A26">
    <cfRule type="cellIs" dxfId="2" priority="3" stopIfTrue="1" operator="equal">
      <formula>0</formula>
    </cfRule>
  </conditionalFormatting>
  <conditionalFormatting sqref="G31:G53 L33:N53 A33:A53">
    <cfRule type="cellIs" dxfId="1" priority="2" stopIfTrue="1" operator="equal">
      <formula>0</formula>
    </cfRule>
  </conditionalFormatting>
  <conditionalFormatting sqref="G58:G79 L60:N79 A60:A7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1375</v>
      </c>
    </row>
    <row r="2" spans="1:15" s="1" customFormat="1">
      <c r="C2" s="159" t="s">
        <v>8</v>
      </c>
      <c r="D2" s="159"/>
      <c r="E2" s="2" t="s">
        <v>1378</v>
      </c>
      <c r="F2" s="160" t="s">
        <v>1379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1380</v>
      </c>
      <c r="D3" s="161" t="s">
        <v>1381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62" t="s">
        <v>1382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</v>
      </c>
      <c r="B8" s="8">
        <v>1</v>
      </c>
      <c r="C8" s="14">
        <v>2121614367</v>
      </c>
      <c r="D8" s="9" t="s">
        <v>1263</v>
      </c>
      <c r="E8" s="10" t="s">
        <v>1264</v>
      </c>
      <c r="F8" s="15" t="s">
        <v>1265</v>
      </c>
      <c r="G8" s="15" t="s">
        <v>1364</v>
      </c>
      <c r="H8" s="11"/>
      <c r="I8" s="12"/>
      <c r="J8" s="12"/>
      <c r="K8" s="12"/>
      <c r="L8" s="156" t="s">
        <v>1383</v>
      </c>
      <c r="M8" s="157"/>
      <c r="N8" s="158"/>
      <c r="O8" t="s">
        <v>1384</v>
      </c>
    </row>
    <row r="9" spans="1:15" ht="20.100000000000001" customHeight="1">
      <c r="A9">
        <v>2</v>
      </c>
      <c r="B9" s="8">
        <v>2</v>
      </c>
      <c r="C9" s="14">
        <v>2221614784</v>
      </c>
      <c r="D9" s="9" t="s">
        <v>1266</v>
      </c>
      <c r="E9" s="10" t="s">
        <v>1264</v>
      </c>
      <c r="F9" s="15" t="s">
        <v>1265</v>
      </c>
      <c r="G9" s="15" t="s">
        <v>1365</v>
      </c>
      <c r="H9" s="11"/>
      <c r="I9" s="12"/>
      <c r="J9" s="12"/>
      <c r="K9" s="12"/>
      <c r="L9" s="144" t="s">
        <v>1383</v>
      </c>
      <c r="M9" s="145"/>
      <c r="N9" s="146"/>
      <c r="O9" t="s">
        <v>1384</v>
      </c>
    </row>
    <row r="10" spans="1:15" ht="20.100000000000001" customHeight="1">
      <c r="A10">
        <v>3</v>
      </c>
      <c r="B10" s="8">
        <v>3</v>
      </c>
      <c r="C10" s="14">
        <v>2221613437</v>
      </c>
      <c r="D10" s="9" t="s">
        <v>1267</v>
      </c>
      <c r="E10" s="10" t="s">
        <v>1268</v>
      </c>
      <c r="F10" s="15" t="s">
        <v>1265</v>
      </c>
      <c r="G10" s="15" t="s">
        <v>1366</v>
      </c>
      <c r="H10" s="11"/>
      <c r="I10" s="12"/>
      <c r="J10" s="12"/>
      <c r="K10" s="12"/>
      <c r="L10" s="144" t="s">
        <v>1383</v>
      </c>
      <c r="M10" s="145"/>
      <c r="N10" s="146"/>
      <c r="O10" t="s">
        <v>1384</v>
      </c>
    </row>
    <row r="11" spans="1:15" ht="20.100000000000001" customHeight="1">
      <c r="A11">
        <v>4</v>
      </c>
      <c r="B11" s="8">
        <v>4</v>
      </c>
      <c r="C11" s="14">
        <v>2221618540</v>
      </c>
      <c r="D11" s="9" t="s">
        <v>1269</v>
      </c>
      <c r="E11" s="10" t="s">
        <v>1270</v>
      </c>
      <c r="F11" s="15" t="s">
        <v>1265</v>
      </c>
      <c r="G11" s="15" t="s">
        <v>1366</v>
      </c>
      <c r="H11" s="11"/>
      <c r="I11" s="12"/>
      <c r="J11" s="12"/>
      <c r="K11" s="12"/>
      <c r="L11" s="144" t="s">
        <v>1383</v>
      </c>
      <c r="M11" s="145"/>
      <c r="N11" s="146"/>
      <c r="O11" t="s">
        <v>1384</v>
      </c>
    </row>
    <row r="12" spans="1:15" ht="20.100000000000001" customHeight="1">
      <c r="A12">
        <v>5</v>
      </c>
      <c r="B12" s="8">
        <v>5</v>
      </c>
      <c r="C12" s="14">
        <v>2221219042</v>
      </c>
      <c r="D12" s="9" t="s">
        <v>1271</v>
      </c>
      <c r="E12" s="10" t="s">
        <v>1272</v>
      </c>
      <c r="F12" s="15" t="s">
        <v>1265</v>
      </c>
      <c r="G12" s="15" t="s">
        <v>1366</v>
      </c>
      <c r="H12" s="11"/>
      <c r="I12" s="12"/>
      <c r="J12" s="12"/>
      <c r="K12" s="12"/>
      <c r="L12" s="144" t="s">
        <v>1383</v>
      </c>
      <c r="M12" s="145"/>
      <c r="N12" s="146"/>
      <c r="O12" t="s">
        <v>1384</v>
      </c>
    </row>
    <row r="13" spans="1:15" ht="20.100000000000001" customHeight="1">
      <c r="A13">
        <v>6</v>
      </c>
      <c r="B13" s="8">
        <v>6</v>
      </c>
      <c r="C13" s="14">
        <v>2221727280</v>
      </c>
      <c r="D13" s="9" t="s">
        <v>1273</v>
      </c>
      <c r="E13" s="10" t="s">
        <v>1274</v>
      </c>
      <c r="F13" s="15" t="s">
        <v>1265</v>
      </c>
      <c r="G13" s="15" t="s">
        <v>1366</v>
      </c>
      <c r="H13" s="11"/>
      <c r="I13" s="12"/>
      <c r="J13" s="12"/>
      <c r="K13" s="12"/>
      <c r="L13" s="144" t="s">
        <v>39</v>
      </c>
      <c r="M13" s="145"/>
      <c r="N13" s="146"/>
      <c r="O13" t="s">
        <v>1384</v>
      </c>
    </row>
    <row r="14" spans="1:15" ht="20.100000000000001" customHeight="1">
      <c r="A14">
        <v>7</v>
      </c>
      <c r="B14" s="8">
        <v>7</v>
      </c>
      <c r="C14" s="14">
        <v>2121629348</v>
      </c>
      <c r="D14" s="9" t="s">
        <v>1275</v>
      </c>
      <c r="E14" s="10" t="s">
        <v>1276</v>
      </c>
      <c r="F14" s="15" t="s">
        <v>1265</v>
      </c>
      <c r="G14" s="15" t="s">
        <v>1367</v>
      </c>
      <c r="H14" s="11"/>
      <c r="I14" s="12"/>
      <c r="J14" s="12"/>
      <c r="K14" s="12"/>
      <c r="L14" s="144" t="s">
        <v>1383</v>
      </c>
      <c r="M14" s="145"/>
      <c r="N14" s="146"/>
      <c r="O14" t="s">
        <v>1384</v>
      </c>
    </row>
    <row r="15" spans="1:15" ht="20.100000000000001" customHeight="1">
      <c r="A15">
        <v>8</v>
      </c>
      <c r="B15" s="8">
        <v>8</v>
      </c>
      <c r="C15" s="14">
        <v>2221618880</v>
      </c>
      <c r="D15" s="9" t="s">
        <v>1277</v>
      </c>
      <c r="E15" s="10" t="s">
        <v>1276</v>
      </c>
      <c r="F15" s="15" t="s">
        <v>1265</v>
      </c>
      <c r="G15" s="15" t="s">
        <v>1366</v>
      </c>
      <c r="H15" s="11"/>
      <c r="I15" s="12"/>
      <c r="J15" s="12"/>
      <c r="K15" s="12"/>
      <c r="L15" s="144" t="s">
        <v>1383</v>
      </c>
      <c r="M15" s="145"/>
      <c r="N15" s="146"/>
      <c r="O15" t="s">
        <v>1384</v>
      </c>
    </row>
    <row r="16" spans="1:15" ht="20.100000000000001" customHeight="1">
      <c r="A16">
        <v>9</v>
      </c>
      <c r="B16" s="8">
        <v>9</v>
      </c>
      <c r="C16" s="14">
        <v>2221622540</v>
      </c>
      <c r="D16" s="9" t="s">
        <v>1278</v>
      </c>
      <c r="E16" s="10" t="s">
        <v>1279</v>
      </c>
      <c r="F16" s="15" t="s">
        <v>1265</v>
      </c>
      <c r="G16" s="15" t="s">
        <v>1368</v>
      </c>
      <c r="H16" s="11"/>
      <c r="I16" s="12"/>
      <c r="J16" s="12"/>
      <c r="K16" s="12"/>
      <c r="L16" s="144" t="s">
        <v>1383</v>
      </c>
      <c r="M16" s="145"/>
      <c r="N16" s="146"/>
      <c r="O16" t="s">
        <v>1384</v>
      </c>
    </row>
    <row r="17" spans="1:15" ht="20.100000000000001" customHeight="1">
      <c r="A17">
        <v>10</v>
      </c>
      <c r="B17" s="8">
        <v>10</v>
      </c>
      <c r="C17" s="14">
        <v>2221619023</v>
      </c>
      <c r="D17" s="9" t="s">
        <v>1280</v>
      </c>
      <c r="E17" s="10" t="s">
        <v>1281</v>
      </c>
      <c r="F17" s="15" t="s">
        <v>1265</v>
      </c>
      <c r="G17" s="15" t="s">
        <v>1369</v>
      </c>
      <c r="H17" s="11"/>
      <c r="I17" s="12"/>
      <c r="J17" s="12"/>
      <c r="K17" s="12"/>
      <c r="L17" s="144" t="s">
        <v>1383</v>
      </c>
      <c r="M17" s="145"/>
      <c r="N17" s="146"/>
      <c r="O17" t="s">
        <v>1384</v>
      </c>
    </row>
    <row r="18" spans="1:15" ht="20.100000000000001" customHeight="1">
      <c r="A18">
        <v>11</v>
      </c>
      <c r="B18" s="8">
        <v>11</v>
      </c>
      <c r="C18" s="14">
        <v>2220615476</v>
      </c>
      <c r="D18" s="9" t="s">
        <v>1282</v>
      </c>
      <c r="E18" s="10" t="s">
        <v>1283</v>
      </c>
      <c r="F18" s="15" t="s">
        <v>1265</v>
      </c>
      <c r="G18" s="15" t="s">
        <v>1365</v>
      </c>
      <c r="H18" s="11"/>
      <c r="I18" s="12"/>
      <c r="J18" s="12"/>
      <c r="K18" s="12"/>
      <c r="L18" s="144" t="s">
        <v>1383</v>
      </c>
      <c r="M18" s="145"/>
      <c r="N18" s="146"/>
      <c r="O18" t="s">
        <v>1384</v>
      </c>
    </row>
    <row r="19" spans="1:15" ht="20.100000000000001" customHeight="1">
      <c r="A19">
        <v>12</v>
      </c>
      <c r="B19" s="8">
        <v>12</v>
      </c>
      <c r="C19" s="14">
        <v>2221613440</v>
      </c>
      <c r="D19" s="9" t="s">
        <v>1284</v>
      </c>
      <c r="E19" s="10" t="s">
        <v>1285</v>
      </c>
      <c r="F19" s="15" t="s">
        <v>1265</v>
      </c>
      <c r="G19" s="15" t="s">
        <v>1366</v>
      </c>
      <c r="H19" s="11"/>
      <c r="I19" s="12"/>
      <c r="J19" s="12"/>
      <c r="K19" s="12"/>
      <c r="L19" s="144" t="s">
        <v>1383</v>
      </c>
      <c r="M19" s="145"/>
      <c r="N19" s="146"/>
      <c r="O19" t="s">
        <v>1384</v>
      </c>
    </row>
    <row r="20" spans="1:15" ht="20.100000000000001" customHeight="1">
      <c r="A20">
        <v>13</v>
      </c>
      <c r="B20" s="8">
        <v>13</v>
      </c>
      <c r="C20" s="14">
        <v>2221613451</v>
      </c>
      <c r="D20" s="9" t="s">
        <v>1286</v>
      </c>
      <c r="E20" s="10" t="s">
        <v>1287</v>
      </c>
      <c r="F20" s="15" t="s">
        <v>1265</v>
      </c>
      <c r="G20" s="15" t="s">
        <v>1366</v>
      </c>
      <c r="H20" s="11"/>
      <c r="I20" s="12"/>
      <c r="J20" s="12"/>
      <c r="K20" s="12"/>
      <c r="L20" s="144" t="s">
        <v>1383</v>
      </c>
      <c r="M20" s="145"/>
      <c r="N20" s="146"/>
      <c r="O20" t="s">
        <v>1384</v>
      </c>
    </row>
    <row r="21" spans="1:15" ht="20.100000000000001" customHeight="1">
      <c r="A21">
        <v>14</v>
      </c>
      <c r="B21" s="8">
        <v>14</v>
      </c>
      <c r="C21" s="14">
        <v>2221613473</v>
      </c>
      <c r="D21" s="9" t="s">
        <v>1288</v>
      </c>
      <c r="E21" s="10" t="s">
        <v>1287</v>
      </c>
      <c r="F21" s="15" t="s">
        <v>1265</v>
      </c>
      <c r="G21" s="15" t="s">
        <v>1365</v>
      </c>
      <c r="H21" s="11"/>
      <c r="I21" s="12"/>
      <c r="J21" s="12"/>
      <c r="K21" s="12"/>
      <c r="L21" s="144" t="s">
        <v>1383</v>
      </c>
      <c r="M21" s="145"/>
      <c r="N21" s="146"/>
      <c r="O21" t="s">
        <v>1384</v>
      </c>
    </row>
    <row r="22" spans="1:15" ht="20.100000000000001" customHeight="1">
      <c r="A22">
        <v>15</v>
      </c>
      <c r="B22" s="8">
        <v>15</v>
      </c>
      <c r="C22" s="14">
        <v>2221618114</v>
      </c>
      <c r="D22" s="9" t="s">
        <v>1289</v>
      </c>
      <c r="E22" s="10" t="s">
        <v>1287</v>
      </c>
      <c r="F22" s="15" t="s">
        <v>1265</v>
      </c>
      <c r="G22" s="15" t="s">
        <v>1366</v>
      </c>
      <c r="H22" s="11"/>
      <c r="I22" s="12"/>
      <c r="J22" s="12"/>
      <c r="K22" s="12"/>
      <c r="L22" s="144" t="s">
        <v>1383</v>
      </c>
      <c r="M22" s="145"/>
      <c r="N22" s="146"/>
      <c r="O22" t="s">
        <v>1384</v>
      </c>
    </row>
    <row r="23" spans="1:15" ht="20.100000000000001" customHeight="1">
      <c r="A23">
        <v>16</v>
      </c>
      <c r="B23" s="8">
        <v>16</v>
      </c>
      <c r="C23" s="14">
        <v>2221618913</v>
      </c>
      <c r="D23" s="9" t="s">
        <v>1290</v>
      </c>
      <c r="E23" s="10" t="s">
        <v>1287</v>
      </c>
      <c r="F23" s="15" t="s">
        <v>1265</v>
      </c>
      <c r="G23" s="15" t="s">
        <v>1366</v>
      </c>
      <c r="H23" s="11"/>
      <c r="I23" s="12"/>
      <c r="J23" s="12"/>
      <c r="K23" s="12"/>
      <c r="L23" s="144" t="s">
        <v>1383</v>
      </c>
      <c r="M23" s="145"/>
      <c r="N23" s="146"/>
      <c r="O23" t="s">
        <v>1384</v>
      </c>
    </row>
    <row r="24" spans="1:15" ht="20.100000000000001" customHeight="1">
      <c r="A24">
        <v>17</v>
      </c>
      <c r="B24" s="8">
        <v>17</v>
      </c>
      <c r="C24" s="14">
        <v>2220613462</v>
      </c>
      <c r="D24" s="9" t="s">
        <v>1291</v>
      </c>
      <c r="E24" s="10" t="s">
        <v>1292</v>
      </c>
      <c r="F24" s="15" t="s">
        <v>1265</v>
      </c>
      <c r="G24" s="15" t="s">
        <v>1366</v>
      </c>
      <c r="H24" s="11"/>
      <c r="I24" s="12"/>
      <c r="J24" s="12"/>
      <c r="K24" s="12"/>
      <c r="L24" s="144" t="s">
        <v>1383</v>
      </c>
      <c r="M24" s="145"/>
      <c r="N24" s="146"/>
      <c r="O24" t="s">
        <v>1384</v>
      </c>
    </row>
    <row r="25" spans="1:15" ht="20.100000000000001" customHeight="1">
      <c r="A25">
        <v>18</v>
      </c>
      <c r="B25" s="8">
        <v>18</v>
      </c>
      <c r="C25" s="14">
        <v>2221618360</v>
      </c>
      <c r="D25" s="9" t="s">
        <v>1267</v>
      </c>
      <c r="E25" s="10" t="s">
        <v>1293</v>
      </c>
      <c r="F25" s="15" t="s">
        <v>1265</v>
      </c>
      <c r="G25" s="15" t="s">
        <v>1366</v>
      </c>
      <c r="H25" s="11"/>
      <c r="I25" s="12"/>
      <c r="J25" s="12"/>
      <c r="K25" s="12"/>
      <c r="L25" s="144" t="s">
        <v>1383</v>
      </c>
      <c r="M25" s="145"/>
      <c r="N25" s="146"/>
      <c r="O25" t="s">
        <v>1384</v>
      </c>
    </row>
    <row r="26" spans="1:15" ht="20.100000000000001" customHeight="1">
      <c r="A26">
        <v>19</v>
      </c>
      <c r="B26" s="8">
        <v>19</v>
      </c>
      <c r="C26" s="14">
        <v>2221174874</v>
      </c>
      <c r="D26" s="9" t="s">
        <v>1294</v>
      </c>
      <c r="E26" s="10" t="s">
        <v>1295</v>
      </c>
      <c r="F26" s="15" t="s">
        <v>1265</v>
      </c>
      <c r="G26" s="15" t="s">
        <v>1365</v>
      </c>
      <c r="H26" s="11"/>
      <c r="I26" s="12"/>
      <c r="J26" s="12"/>
      <c r="K26" s="12"/>
      <c r="L26" s="144" t="s">
        <v>1383</v>
      </c>
      <c r="M26" s="145"/>
      <c r="N26" s="146"/>
      <c r="O26" t="s">
        <v>1384</v>
      </c>
    </row>
    <row r="27" spans="1:15" ht="20.100000000000001" customHeight="1">
      <c r="A27">
        <v>20</v>
      </c>
      <c r="B27" s="8">
        <v>20</v>
      </c>
      <c r="C27" s="14">
        <v>23216112016</v>
      </c>
      <c r="D27" s="9" t="s">
        <v>1296</v>
      </c>
      <c r="E27" s="10" t="s">
        <v>1295</v>
      </c>
      <c r="F27" s="15" t="s">
        <v>1265</v>
      </c>
      <c r="G27" s="15" t="s">
        <v>1370</v>
      </c>
      <c r="H27" s="11"/>
      <c r="I27" s="12"/>
      <c r="J27" s="12"/>
      <c r="K27" s="12"/>
      <c r="L27" s="144" t="s">
        <v>1383</v>
      </c>
      <c r="M27" s="145"/>
      <c r="N27" s="146"/>
      <c r="O27" t="s">
        <v>1384</v>
      </c>
    </row>
    <row r="28" spans="1:15" ht="20.100000000000001" customHeight="1">
      <c r="A28">
        <v>21</v>
      </c>
      <c r="B28" s="8">
        <v>21</v>
      </c>
      <c r="C28" s="14">
        <v>2221866011</v>
      </c>
      <c r="D28" s="9" t="s">
        <v>1297</v>
      </c>
      <c r="E28" s="10" t="s">
        <v>1298</v>
      </c>
      <c r="F28" s="15" t="s">
        <v>1265</v>
      </c>
      <c r="G28" s="15" t="s">
        <v>1366</v>
      </c>
      <c r="H28" s="11"/>
      <c r="I28" s="12"/>
      <c r="J28" s="12"/>
      <c r="K28" s="12"/>
      <c r="L28" s="144" t="s">
        <v>1383</v>
      </c>
      <c r="M28" s="145"/>
      <c r="N28" s="146"/>
      <c r="O28" t="s">
        <v>1384</v>
      </c>
    </row>
  </sheetData>
  <mergeCells count="37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2:N22"/>
    <mergeCell ref="L23:N23"/>
    <mergeCell ref="L24:N24"/>
    <mergeCell ref="L25:N25"/>
    <mergeCell ref="L26:N26"/>
    <mergeCell ref="L27:N27"/>
  </mergeCells>
  <conditionalFormatting sqref="G6:G28 L8:N28 A8:A28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1376</v>
      </c>
    </row>
    <row r="2" spans="1:15" s="1" customFormat="1">
      <c r="C2" s="159" t="s">
        <v>8</v>
      </c>
      <c r="D2" s="159"/>
      <c r="E2" s="2" t="s">
        <v>1385</v>
      </c>
      <c r="F2" s="160" t="s">
        <v>1379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1386</v>
      </c>
      <c r="D3" s="161" t="s">
        <v>1381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62" t="s">
        <v>1387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22</v>
      </c>
      <c r="B8" s="8">
        <v>1</v>
      </c>
      <c r="C8" s="14">
        <v>2221613438</v>
      </c>
      <c r="D8" s="9" t="s">
        <v>1299</v>
      </c>
      <c r="E8" s="10" t="s">
        <v>1300</v>
      </c>
      <c r="F8" s="15" t="s">
        <v>1265</v>
      </c>
      <c r="G8" s="15" t="s">
        <v>1365</v>
      </c>
      <c r="H8" s="11"/>
      <c r="I8" s="12"/>
      <c r="J8" s="12"/>
      <c r="K8" s="12"/>
      <c r="L8" s="156" t="s">
        <v>1383</v>
      </c>
      <c r="M8" s="157"/>
      <c r="N8" s="158"/>
      <c r="O8" t="s">
        <v>1388</v>
      </c>
    </row>
    <row r="9" spans="1:15" ht="20.100000000000001" customHeight="1">
      <c r="A9">
        <v>23</v>
      </c>
      <c r="B9" s="8">
        <v>2</v>
      </c>
      <c r="C9" s="14">
        <v>2221624794</v>
      </c>
      <c r="D9" s="9" t="s">
        <v>1301</v>
      </c>
      <c r="E9" s="10" t="s">
        <v>1300</v>
      </c>
      <c r="F9" s="15" t="s">
        <v>1265</v>
      </c>
      <c r="G9" s="15" t="s">
        <v>1366</v>
      </c>
      <c r="H9" s="11"/>
      <c r="I9" s="12"/>
      <c r="J9" s="12"/>
      <c r="K9" s="12"/>
      <c r="L9" s="144" t="s">
        <v>1383</v>
      </c>
      <c r="M9" s="145"/>
      <c r="N9" s="146"/>
      <c r="O9" t="s">
        <v>1388</v>
      </c>
    </row>
    <row r="10" spans="1:15" ht="20.100000000000001" customHeight="1">
      <c r="A10">
        <v>24</v>
      </c>
      <c r="B10" s="8">
        <v>3</v>
      </c>
      <c r="C10" s="14">
        <v>2221613436</v>
      </c>
      <c r="D10" s="9" t="s">
        <v>1266</v>
      </c>
      <c r="E10" s="10" t="s">
        <v>1302</v>
      </c>
      <c r="F10" s="15" t="s">
        <v>1265</v>
      </c>
      <c r="G10" s="15" t="s">
        <v>1365</v>
      </c>
      <c r="H10" s="11"/>
      <c r="I10" s="12"/>
      <c r="J10" s="12"/>
      <c r="K10" s="12"/>
      <c r="L10" s="144" t="s">
        <v>1383</v>
      </c>
      <c r="M10" s="145"/>
      <c r="N10" s="146"/>
      <c r="O10" t="s">
        <v>1388</v>
      </c>
    </row>
    <row r="11" spans="1:15" ht="20.100000000000001" customHeight="1">
      <c r="A11">
        <v>25</v>
      </c>
      <c r="B11" s="8">
        <v>4</v>
      </c>
      <c r="C11" s="14">
        <v>2221613443</v>
      </c>
      <c r="D11" s="9" t="s">
        <v>1303</v>
      </c>
      <c r="E11" s="10" t="s">
        <v>1304</v>
      </c>
      <c r="F11" s="15" t="s">
        <v>1265</v>
      </c>
      <c r="G11" s="15" t="s">
        <v>1365</v>
      </c>
      <c r="H11" s="11"/>
      <c r="I11" s="12"/>
      <c r="J11" s="12"/>
      <c r="K11" s="12"/>
      <c r="L11" s="144" t="s">
        <v>1383</v>
      </c>
      <c r="M11" s="145"/>
      <c r="N11" s="146"/>
      <c r="O11" t="s">
        <v>1388</v>
      </c>
    </row>
    <row r="12" spans="1:15" ht="20.100000000000001" customHeight="1">
      <c r="A12">
        <v>26</v>
      </c>
      <c r="B12" s="8">
        <v>5</v>
      </c>
      <c r="C12" s="14">
        <v>2221615503</v>
      </c>
      <c r="D12" s="9" t="s">
        <v>1305</v>
      </c>
      <c r="E12" s="10" t="s">
        <v>1306</v>
      </c>
      <c r="F12" s="15" t="s">
        <v>1265</v>
      </c>
      <c r="G12" s="15" t="s">
        <v>1366</v>
      </c>
      <c r="H12" s="11"/>
      <c r="I12" s="12"/>
      <c r="J12" s="12"/>
      <c r="K12" s="12"/>
      <c r="L12" s="144" t="s">
        <v>1383</v>
      </c>
      <c r="M12" s="145"/>
      <c r="N12" s="146"/>
      <c r="O12" t="s">
        <v>1388</v>
      </c>
    </row>
    <row r="13" spans="1:15" ht="20.100000000000001" customHeight="1">
      <c r="A13">
        <v>27</v>
      </c>
      <c r="B13" s="8">
        <v>6</v>
      </c>
      <c r="C13" s="14">
        <v>2220618406</v>
      </c>
      <c r="D13" s="9" t="s">
        <v>1307</v>
      </c>
      <c r="E13" s="10" t="s">
        <v>1308</v>
      </c>
      <c r="F13" s="15" t="s">
        <v>1265</v>
      </c>
      <c r="G13" s="15" t="s">
        <v>1366</v>
      </c>
      <c r="H13" s="11"/>
      <c r="I13" s="12"/>
      <c r="J13" s="12"/>
      <c r="K13" s="12"/>
      <c r="L13" s="144" t="s">
        <v>1383</v>
      </c>
      <c r="M13" s="145"/>
      <c r="N13" s="146"/>
      <c r="O13" t="s">
        <v>1388</v>
      </c>
    </row>
    <row r="14" spans="1:15" ht="20.100000000000001" customHeight="1">
      <c r="A14">
        <v>28</v>
      </c>
      <c r="B14" s="8">
        <v>7</v>
      </c>
      <c r="C14" s="14">
        <v>2221615511</v>
      </c>
      <c r="D14" s="9" t="s">
        <v>1309</v>
      </c>
      <c r="E14" s="10" t="s">
        <v>1310</v>
      </c>
      <c r="F14" s="15" t="s">
        <v>1265</v>
      </c>
      <c r="G14" s="15" t="s">
        <v>1365</v>
      </c>
      <c r="H14" s="11"/>
      <c r="I14" s="12"/>
      <c r="J14" s="12"/>
      <c r="K14" s="12"/>
      <c r="L14" s="144" t="s">
        <v>1383</v>
      </c>
      <c r="M14" s="145"/>
      <c r="N14" s="146"/>
      <c r="O14" t="s">
        <v>1388</v>
      </c>
    </row>
    <row r="15" spans="1:15" ht="20.100000000000001" customHeight="1">
      <c r="A15">
        <v>29</v>
      </c>
      <c r="B15" s="8">
        <v>8</v>
      </c>
      <c r="C15" s="14">
        <v>2221622546</v>
      </c>
      <c r="D15" s="9" t="s">
        <v>1311</v>
      </c>
      <c r="E15" s="10" t="s">
        <v>1310</v>
      </c>
      <c r="F15" s="15" t="s">
        <v>1265</v>
      </c>
      <c r="G15" s="15" t="s">
        <v>1365</v>
      </c>
      <c r="H15" s="11"/>
      <c r="I15" s="12"/>
      <c r="J15" s="12"/>
      <c r="K15" s="12"/>
      <c r="L15" s="144" t="s">
        <v>1383</v>
      </c>
      <c r="M15" s="145"/>
      <c r="N15" s="146"/>
      <c r="O15" t="s">
        <v>1388</v>
      </c>
    </row>
    <row r="16" spans="1:15" ht="20.100000000000001" customHeight="1">
      <c r="A16">
        <v>30</v>
      </c>
      <c r="B16" s="8">
        <v>9</v>
      </c>
      <c r="C16" s="14">
        <v>2221618399</v>
      </c>
      <c r="D16" s="9" t="s">
        <v>1312</v>
      </c>
      <c r="E16" s="10" t="s">
        <v>1313</v>
      </c>
      <c r="F16" s="15" t="s">
        <v>1265</v>
      </c>
      <c r="G16" s="15" t="s">
        <v>1366</v>
      </c>
      <c r="H16" s="11"/>
      <c r="I16" s="12"/>
      <c r="J16" s="12"/>
      <c r="K16" s="12"/>
      <c r="L16" s="144" t="s">
        <v>1383</v>
      </c>
      <c r="M16" s="145"/>
      <c r="N16" s="146"/>
      <c r="O16" t="s">
        <v>1388</v>
      </c>
    </row>
    <row r="17" spans="1:15" ht="20.100000000000001" customHeight="1">
      <c r="A17">
        <v>31</v>
      </c>
      <c r="B17" s="8">
        <v>10</v>
      </c>
      <c r="C17" s="14">
        <v>2121618246</v>
      </c>
      <c r="D17" s="9" t="s">
        <v>1263</v>
      </c>
      <c r="E17" s="10" t="s">
        <v>1314</v>
      </c>
      <c r="F17" s="15" t="s">
        <v>1265</v>
      </c>
      <c r="G17" s="15" t="s">
        <v>1371</v>
      </c>
      <c r="H17" s="11"/>
      <c r="I17" s="12"/>
      <c r="J17" s="12"/>
      <c r="K17" s="12"/>
      <c r="L17" s="144" t="s">
        <v>1383</v>
      </c>
      <c r="M17" s="145"/>
      <c r="N17" s="146"/>
      <c r="O17" t="s">
        <v>1388</v>
      </c>
    </row>
    <row r="18" spans="1:15" ht="20.100000000000001" customHeight="1">
      <c r="A18">
        <v>32</v>
      </c>
      <c r="B18" s="8">
        <v>11</v>
      </c>
      <c r="C18" s="14">
        <v>2221622542</v>
      </c>
      <c r="D18" s="9" t="s">
        <v>1315</v>
      </c>
      <c r="E18" s="10" t="s">
        <v>1314</v>
      </c>
      <c r="F18" s="15" t="s">
        <v>1265</v>
      </c>
      <c r="G18" s="15" t="s">
        <v>1365</v>
      </c>
      <c r="H18" s="11"/>
      <c r="I18" s="12"/>
      <c r="J18" s="12"/>
      <c r="K18" s="12"/>
      <c r="L18" s="144" t="s">
        <v>1383</v>
      </c>
      <c r="M18" s="145"/>
      <c r="N18" s="146"/>
      <c r="O18" t="s">
        <v>1388</v>
      </c>
    </row>
    <row r="19" spans="1:15" ht="20.100000000000001" customHeight="1">
      <c r="A19">
        <v>33</v>
      </c>
      <c r="B19" s="8">
        <v>12</v>
      </c>
      <c r="C19" s="14">
        <v>2221618100</v>
      </c>
      <c r="D19" s="9" t="s">
        <v>1316</v>
      </c>
      <c r="E19" s="10" t="s">
        <v>1317</v>
      </c>
      <c r="F19" s="15" t="s">
        <v>1265</v>
      </c>
      <c r="G19" s="15" t="s">
        <v>1365</v>
      </c>
      <c r="H19" s="11"/>
      <c r="I19" s="12"/>
      <c r="J19" s="12"/>
      <c r="K19" s="12"/>
      <c r="L19" s="144" t="s">
        <v>1383</v>
      </c>
      <c r="M19" s="145"/>
      <c r="N19" s="146"/>
      <c r="O19" t="s">
        <v>1388</v>
      </c>
    </row>
    <row r="20" spans="1:15" ht="20.100000000000001" customHeight="1">
      <c r="A20">
        <v>34</v>
      </c>
      <c r="B20" s="8">
        <v>13</v>
      </c>
      <c r="C20" s="14">
        <v>2221618627</v>
      </c>
      <c r="D20" s="9" t="s">
        <v>1318</v>
      </c>
      <c r="E20" s="10" t="s">
        <v>1319</v>
      </c>
      <c r="F20" s="15" t="s">
        <v>1265</v>
      </c>
      <c r="G20" s="15" t="s">
        <v>1366</v>
      </c>
      <c r="H20" s="11"/>
      <c r="I20" s="12"/>
      <c r="J20" s="12"/>
      <c r="K20" s="12"/>
      <c r="L20" s="144" t="s">
        <v>1383</v>
      </c>
      <c r="M20" s="145"/>
      <c r="N20" s="146"/>
      <c r="O20" t="s">
        <v>1388</v>
      </c>
    </row>
    <row r="21" spans="1:15" ht="20.100000000000001" customHeight="1">
      <c r="A21">
        <v>35</v>
      </c>
      <c r="B21" s="8">
        <v>14</v>
      </c>
      <c r="C21" s="14">
        <v>2121627679</v>
      </c>
      <c r="D21" s="9" t="s">
        <v>1320</v>
      </c>
      <c r="E21" s="10" t="s">
        <v>1321</v>
      </c>
      <c r="F21" s="15" t="s">
        <v>1265</v>
      </c>
      <c r="G21" s="15" t="s">
        <v>1367</v>
      </c>
      <c r="H21" s="11"/>
      <c r="I21" s="12"/>
      <c r="J21" s="12"/>
      <c r="K21" s="12"/>
      <c r="L21" s="144" t="s">
        <v>1383</v>
      </c>
      <c r="M21" s="145"/>
      <c r="N21" s="146"/>
      <c r="O21" t="s">
        <v>1388</v>
      </c>
    </row>
    <row r="22" spans="1:15" ht="20.100000000000001" customHeight="1">
      <c r="A22">
        <v>36</v>
      </c>
      <c r="B22" s="8">
        <v>15</v>
      </c>
      <c r="C22" s="14">
        <v>2221618956</v>
      </c>
      <c r="D22" s="9" t="s">
        <v>1322</v>
      </c>
      <c r="E22" s="10" t="s">
        <v>1323</v>
      </c>
      <c r="F22" s="15" t="s">
        <v>1265</v>
      </c>
      <c r="G22" s="15" t="s">
        <v>1366</v>
      </c>
      <c r="H22" s="11"/>
      <c r="I22" s="12"/>
      <c r="J22" s="12"/>
      <c r="K22" s="12"/>
      <c r="L22" s="144" t="s">
        <v>1383</v>
      </c>
      <c r="M22" s="145"/>
      <c r="N22" s="146"/>
      <c r="O22" t="s">
        <v>1388</v>
      </c>
    </row>
    <row r="23" spans="1:15" ht="20.100000000000001" customHeight="1">
      <c r="A23">
        <v>37</v>
      </c>
      <c r="B23" s="8">
        <v>16</v>
      </c>
      <c r="C23" s="14">
        <v>2221624804</v>
      </c>
      <c r="D23" s="9" t="s">
        <v>1324</v>
      </c>
      <c r="E23" s="10" t="s">
        <v>1325</v>
      </c>
      <c r="F23" s="15" t="s">
        <v>1265</v>
      </c>
      <c r="G23" s="15" t="s">
        <v>1366</v>
      </c>
      <c r="H23" s="11"/>
      <c r="I23" s="12"/>
      <c r="J23" s="12"/>
      <c r="K23" s="12"/>
      <c r="L23" s="144" t="s">
        <v>1383</v>
      </c>
      <c r="M23" s="145"/>
      <c r="N23" s="146"/>
      <c r="O23" t="s">
        <v>1388</v>
      </c>
    </row>
    <row r="24" spans="1:15" ht="20.100000000000001" customHeight="1">
      <c r="A24">
        <v>38</v>
      </c>
      <c r="B24" s="8">
        <v>17</v>
      </c>
      <c r="C24" s="14">
        <v>2221613461</v>
      </c>
      <c r="D24" s="9" t="s">
        <v>1326</v>
      </c>
      <c r="E24" s="10" t="s">
        <v>1327</v>
      </c>
      <c r="F24" s="15" t="s">
        <v>1265</v>
      </c>
      <c r="G24" s="15" t="s">
        <v>1366</v>
      </c>
      <c r="H24" s="11"/>
      <c r="I24" s="12"/>
      <c r="J24" s="12"/>
      <c r="K24" s="12"/>
      <c r="L24" s="144" t="s">
        <v>1383</v>
      </c>
      <c r="M24" s="145"/>
      <c r="N24" s="146"/>
      <c r="O24" t="s">
        <v>1388</v>
      </c>
    </row>
    <row r="25" spans="1:15" ht="20.100000000000001" customHeight="1">
      <c r="A25">
        <v>39</v>
      </c>
      <c r="B25" s="8">
        <v>18</v>
      </c>
      <c r="C25" s="14">
        <v>2221615519</v>
      </c>
      <c r="D25" s="9" t="s">
        <v>1312</v>
      </c>
      <c r="E25" s="10" t="s">
        <v>1328</v>
      </c>
      <c r="F25" s="15" t="s">
        <v>1265</v>
      </c>
      <c r="G25" s="15" t="s">
        <v>1366</v>
      </c>
      <c r="H25" s="11"/>
      <c r="I25" s="12"/>
      <c r="J25" s="12"/>
      <c r="K25" s="12"/>
      <c r="L25" s="144" t="s">
        <v>1383</v>
      </c>
      <c r="M25" s="145"/>
      <c r="N25" s="146"/>
      <c r="O25" t="s">
        <v>1388</v>
      </c>
    </row>
    <row r="26" spans="1:15" ht="20.100000000000001" customHeight="1">
      <c r="A26">
        <v>40</v>
      </c>
      <c r="B26" s="8">
        <v>19</v>
      </c>
      <c r="C26" s="14">
        <v>2221613467</v>
      </c>
      <c r="D26" s="9" t="s">
        <v>1329</v>
      </c>
      <c r="E26" s="10" t="s">
        <v>1330</v>
      </c>
      <c r="F26" s="15" t="s">
        <v>1265</v>
      </c>
      <c r="G26" s="15" t="s">
        <v>1366</v>
      </c>
      <c r="H26" s="11"/>
      <c r="I26" s="12"/>
      <c r="J26" s="12"/>
      <c r="K26" s="12"/>
      <c r="L26" s="144" t="s">
        <v>1383</v>
      </c>
      <c r="M26" s="145"/>
      <c r="N26" s="146"/>
      <c r="O26" t="s">
        <v>1388</v>
      </c>
    </row>
    <row r="27" spans="1:15" ht="20.100000000000001" customHeight="1">
      <c r="A27">
        <v>41</v>
      </c>
      <c r="B27" s="8">
        <v>20</v>
      </c>
      <c r="C27" s="14">
        <v>2220615524</v>
      </c>
      <c r="D27" s="9" t="s">
        <v>1315</v>
      </c>
      <c r="E27" s="10" t="s">
        <v>1331</v>
      </c>
      <c r="F27" s="15" t="s">
        <v>1265</v>
      </c>
      <c r="G27" s="15" t="s">
        <v>1366</v>
      </c>
      <c r="H27" s="11"/>
      <c r="I27" s="12"/>
      <c r="J27" s="12"/>
      <c r="K27" s="12"/>
      <c r="L27" s="144" t="s">
        <v>1383</v>
      </c>
      <c r="M27" s="145"/>
      <c r="N27" s="146"/>
      <c r="O27" t="s">
        <v>1388</v>
      </c>
    </row>
    <row r="28" spans="1:15" ht="20.100000000000001" customHeight="1">
      <c r="A28">
        <v>42</v>
      </c>
      <c r="B28" s="8">
        <v>21</v>
      </c>
      <c r="C28" s="14">
        <v>2321622054</v>
      </c>
      <c r="D28" s="9" t="s">
        <v>1332</v>
      </c>
      <c r="E28" s="10" t="s">
        <v>1264</v>
      </c>
      <c r="F28" s="15" t="s">
        <v>1333</v>
      </c>
      <c r="G28" s="15" t="s">
        <v>1372</v>
      </c>
      <c r="H28" s="11"/>
      <c r="I28" s="12"/>
      <c r="J28" s="12"/>
      <c r="K28" s="12"/>
      <c r="L28" s="144" t="s">
        <v>1383</v>
      </c>
      <c r="M28" s="145"/>
      <c r="N28" s="146"/>
      <c r="O28" t="s">
        <v>1388</v>
      </c>
    </row>
  </sheetData>
  <mergeCells count="37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2:N22"/>
    <mergeCell ref="L23:N23"/>
    <mergeCell ref="L24:N24"/>
    <mergeCell ref="L25:N25"/>
    <mergeCell ref="L26:N26"/>
    <mergeCell ref="L27:N27"/>
  </mergeCells>
  <conditionalFormatting sqref="G6:G28 L8:N28 A8:A28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1377</v>
      </c>
    </row>
    <row r="2" spans="1:15" s="1" customFormat="1">
      <c r="C2" s="159" t="s">
        <v>8</v>
      </c>
      <c r="D2" s="159"/>
      <c r="E2" s="2" t="s">
        <v>1389</v>
      </c>
      <c r="F2" s="160" t="s">
        <v>1379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1390</v>
      </c>
      <c r="D3" s="161" t="s">
        <v>1381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62" t="s">
        <v>1391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43</v>
      </c>
      <c r="B8" s="8">
        <v>1</v>
      </c>
      <c r="C8" s="14">
        <v>23216111557</v>
      </c>
      <c r="D8" s="9" t="s">
        <v>1334</v>
      </c>
      <c r="E8" s="10" t="s">
        <v>1270</v>
      </c>
      <c r="F8" s="15" t="s">
        <v>1333</v>
      </c>
      <c r="G8" s="15" t="s">
        <v>1372</v>
      </c>
      <c r="H8" s="11"/>
      <c r="I8" s="12"/>
      <c r="J8" s="12"/>
      <c r="K8" s="12"/>
      <c r="L8" s="156" t="s">
        <v>1383</v>
      </c>
      <c r="M8" s="157"/>
      <c r="N8" s="158"/>
      <c r="O8" t="s">
        <v>1392</v>
      </c>
    </row>
    <row r="9" spans="1:15" ht="20.100000000000001" customHeight="1">
      <c r="A9">
        <v>44</v>
      </c>
      <c r="B9" s="8">
        <v>2</v>
      </c>
      <c r="C9" s="14">
        <v>2221618383</v>
      </c>
      <c r="D9" s="9" t="s">
        <v>1322</v>
      </c>
      <c r="E9" s="10" t="s">
        <v>1335</v>
      </c>
      <c r="F9" s="15" t="s">
        <v>1333</v>
      </c>
      <c r="G9" s="15" t="s">
        <v>1366</v>
      </c>
      <c r="H9" s="11"/>
      <c r="I9" s="12"/>
      <c r="J9" s="12"/>
      <c r="K9" s="12"/>
      <c r="L9" s="144" t="s">
        <v>1383</v>
      </c>
      <c r="M9" s="145"/>
      <c r="N9" s="146"/>
      <c r="O9" t="s">
        <v>1392</v>
      </c>
    </row>
    <row r="10" spans="1:15" ht="20.100000000000001" customHeight="1">
      <c r="A10">
        <v>45</v>
      </c>
      <c r="B10" s="8">
        <v>3</v>
      </c>
      <c r="C10" s="14">
        <v>23216110068</v>
      </c>
      <c r="D10" s="9" t="s">
        <v>1336</v>
      </c>
      <c r="E10" s="10" t="s">
        <v>1337</v>
      </c>
      <c r="F10" s="15" t="s">
        <v>1333</v>
      </c>
      <c r="G10" s="15" t="s">
        <v>1372</v>
      </c>
      <c r="H10" s="11"/>
      <c r="I10" s="12"/>
      <c r="J10" s="12"/>
      <c r="K10" s="12"/>
      <c r="L10" s="144" t="s">
        <v>1383</v>
      </c>
      <c r="M10" s="145"/>
      <c r="N10" s="146"/>
      <c r="O10" t="s">
        <v>1392</v>
      </c>
    </row>
    <row r="11" spans="1:15" ht="20.100000000000001" customHeight="1">
      <c r="A11">
        <v>46</v>
      </c>
      <c r="B11" s="8">
        <v>4</v>
      </c>
      <c r="C11" s="14">
        <v>2321613789</v>
      </c>
      <c r="D11" s="9" t="s">
        <v>1338</v>
      </c>
      <c r="E11" s="10" t="s">
        <v>1339</v>
      </c>
      <c r="F11" s="15" t="s">
        <v>1333</v>
      </c>
      <c r="G11" s="15" t="s">
        <v>1372</v>
      </c>
      <c r="H11" s="11"/>
      <c r="I11" s="12"/>
      <c r="J11" s="12"/>
      <c r="K11" s="12"/>
      <c r="L11" s="144" t="s">
        <v>39</v>
      </c>
      <c r="M11" s="145"/>
      <c r="N11" s="146"/>
      <c r="O11" t="s">
        <v>1392</v>
      </c>
    </row>
    <row r="12" spans="1:15" ht="20.100000000000001" customHeight="1">
      <c r="A12">
        <v>47</v>
      </c>
      <c r="B12" s="8">
        <v>5</v>
      </c>
      <c r="C12" s="14">
        <v>2321619884</v>
      </c>
      <c r="D12" s="9" t="s">
        <v>1312</v>
      </c>
      <c r="E12" s="10" t="s">
        <v>1340</v>
      </c>
      <c r="F12" s="15" t="s">
        <v>1333</v>
      </c>
      <c r="G12" s="15" t="s">
        <v>1372</v>
      </c>
      <c r="H12" s="11"/>
      <c r="I12" s="12"/>
      <c r="J12" s="12"/>
      <c r="K12" s="12"/>
      <c r="L12" s="144" t="s">
        <v>1383</v>
      </c>
      <c r="M12" s="145"/>
      <c r="N12" s="146"/>
      <c r="O12" t="s">
        <v>1392</v>
      </c>
    </row>
    <row r="13" spans="1:15" ht="20.100000000000001" customHeight="1">
      <c r="A13">
        <v>48</v>
      </c>
      <c r="B13" s="8">
        <v>6</v>
      </c>
      <c r="C13" s="14">
        <v>2321613223</v>
      </c>
      <c r="D13" s="9" t="s">
        <v>1341</v>
      </c>
      <c r="E13" s="10" t="s">
        <v>1342</v>
      </c>
      <c r="F13" s="15" t="s">
        <v>1333</v>
      </c>
      <c r="G13" s="15" t="s">
        <v>1372</v>
      </c>
      <c r="H13" s="11"/>
      <c r="I13" s="12"/>
      <c r="J13" s="12"/>
      <c r="K13" s="12"/>
      <c r="L13" s="144" t="s">
        <v>1383</v>
      </c>
      <c r="M13" s="145"/>
      <c r="N13" s="146"/>
      <c r="O13" t="s">
        <v>1392</v>
      </c>
    </row>
    <row r="14" spans="1:15" ht="20.100000000000001" customHeight="1">
      <c r="A14">
        <v>49</v>
      </c>
      <c r="B14" s="8">
        <v>7</v>
      </c>
      <c r="C14" s="14">
        <v>23216112182</v>
      </c>
      <c r="D14" s="9" t="s">
        <v>1343</v>
      </c>
      <c r="E14" s="10" t="s">
        <v>1344</v>
      </c>
      <c r="F14" s="15" t="s">
        <v>1333</v>
      </c>
      <c r="G14" s="15" t="s">
        <v>1372</v>
      </c>
      <c r="H14" s="11"/>
      <c r="I14" s="12"/>
      <c r="J14" s="12"/>
      <c r="K14" s="12"/>
      <c r="L14" s="144" t="s">
        <v>39</v>
      </c>
      <c r="M14" s="145"/>
      <c r="N14" s="146"/>
      <c r="O14" t="s">
        <v>1392</v>
      </c>
    </row>
    <row r="15" spans="1:15" ht="20.100000000000001" customHeight="1">
      <c r="A15">
        <v>50</v>
      </c>
      <c r="B15" s="8">
        <v>8</v>
      </c>
      <c r="C15" s="14">
        <v>2321615338</v>
      </c>
      <c r="D15" s="9" t="s">
        <v>1345</v>
      </c>
      <c r="E15" s="10" t="s">
        <v>1346</v>
      </c>
      <c r="F15" s="15" t="s">
        <v>1333</v>
      </c>
      <c r="G15" s="15" t="s">
        <v>1372</v>
      </c>
      <c r="H15" s="11"/>
      <c r="I15" s="12"/>
      <c r="J15" s="12"/>
      <c r="K15" s="12"/>
      <c r="L15" s="144" t="s">
        <v>1383</v>
      </c>
      <c r="M15" s="145"/>
      <c r="N15" s="146"/>
      <c r="O15" t="s">
        <v>1392</v>
      </c>
    </row>
    <row r="16" spans="1:15" ht="20.100000000000001" customHeight="1">
      <c r="A16">
        <v>51</v>
      </c>
      <c r="B16" s="8">
        <v>9</v>
      </c>
      <c r="C16" s="14">
        <v>24216216787</v>
      </c>
      <c r="D16" s="9" t="s">
        <v>1347</v>
      </c>
      <c r="E16" s="10" t="s">
        <v>1295</v>
      </c>
      <c r="F16" s="15" t="s">
        <v>1333</v>
      </c>
      <c r="G16" s="15" t="s">
        <v>1373</v>
      </c>
      <c r="H16" s="11"/>
      <c r="I16" s="12"/>
      <c r="J16" s="12"/>
      <c r="K16" s="12"/>
      <c r="L16" s="144" t="s">
        <v>1383</v>
      </c>
      <c r="M16" s="145"/>
      <c r="N16" s="146"/>
      <c r="O16" t="s">
        <v>1392</v>
      </c>
    </row>
    <row r="17" spans="1:15" ht="20.100000000000001" customHeight="1">
      <c r="A17">
        <v>52</v>
      </c>
      <c r="B17" s="8">
        <v>10</v>
      </c>
      <c r="C17" s="14">
        <v>2321619893</v>
      </c>
      <c r="D17" s="9" t="s">
        <v>1263</v>
      </c>
      <c r="E17" s="10" t="s">
        <v>1348</v>
      </c>
      <c r="F17" s="15" t="s">
        <v>1333</v>
      </c>
      <c r="G17" s="15" t="s">
        <v>1372</v>
      </c>
      <c r="H17" s="11"/>
      <c r="I17" s="12"/>
      <c r="J17" s="12"/>
      <c r="K17" s="12"/>
      <c r="L17" s="144" t="s">
        <v>39</v>
      </c>
      <c r="M17" s="145"/>
      <c r="N17" s="146"/>
      <c r="O17" t="s">
        <v>1392</v>
      </c>
    </row>
    <row r="18" spans="1:15" ht="20.100000000000001" customHeight="1">
      <c r="A18">
        <v>53</v>
      </c>
      <c r="B18" s="8">
        <v>11</v>
      </c>
      <c r="C18" s="14">
        <v>2121618573</v>
      </c>
      <c r="D18" s="9" t="s">
        <v>1349</v>
      </c>
      <c r="E18" s="10" t="s">
        <v>1350</v>
      </c>
      <c r="F18" s="15" t="s">
        <v>1333</v>
      </c>
      <c r="G18" s="15" t="s">
        <v>1364</v>
      </c>
      <c r="H18" s="11"/>
      <c r="I18" s="12"/>
      <c r="J18" s="12"/>
      <c r="K18" s="12"/>
      <c r="L18" s="144" t="s">
        <v>1383</v>
      </c>
      <c r="M18" s="145"/>
      <c r="N18" s="146"/>
      <c r="O18" t="s">
        <v>1392</v>
      </c>
    </row>
    <row r="19" spans="1:15" ht="20.100000000000001" customHeight="1">
      <c r="A19">
        <v>54</v>
      </c>
      <c r="B19" s="8">
        <v>12</v>
      </c>
      <c r="C19" s="14">
        <v>2221619380</v>
      </c>
      <c r="D19" s="9" t="s">
        <v>1343</v>
      </c>
      <c r="E19" s="10" t="s">
        <v>1351</v>
      </c>
      <c r="F19" s="15" t="s">
        <v>1333</v>
      </c>
      <c r="G19" s="15" t="s">
        <v>1372</v>
      </c>
      <c r="H19" s="11"/>
      <c r="I19" s="12"/>
      <c r="J19" s="12"/>
      <c r="K19" s="12"/>
      <c r="L19" s="144" t="s">
        <v>39</v>
      </c>
      <c r="M19" s="145"/>
      <c r="N19" s="146"/>
      <c r="O19" t="s">
        <v>1392</v>
      </c>
    </row>
    <row r="20" spans="1:15" ht="20.100000000000001" customHeight="1">
      <c r="A20">
        <v>55</v>
      </c>
      <c r="B20" s="8">
        <v>13</v>
      </c>
      <c r="C20" s="14">
        <v>2321615106</v>
      </c>
      <c r="D20" s="9" t="s">
        <v>1352</v>
      </c>
      <c r="E20" s="10" t="s">
        <v>1351</v>
      </c>
      <c r="F20" s="15" t="s">
        <v>1333</v>
      </c>
      <c r="G20" s="15" t="s">
        <v>1372</v>
      </c>
      <c r="H20" s="11"/>
      <c r="I20" s="12"/>
      <c r="J20" s="12"/>
      <c r="K20" s="12"/>
      <c r="L20" s="144" t="s">
        <v>1383</v>
      </c>
      <c r="M20" s="145"/>
      <c r="N20" s="146"/>
      <c r="O20" t="s">
        <v>1392</v>
      </c>
    </row>
    <row r="21" spans="1:15" ht="20.100000000000001" customHeight="1">
      <c r="A21">
        <v>56</v>
      </c>
      <c r="B21" s="8">
        <v>14</v>
      </c>
      <c r="C21" s="14">
        <v>2320610403</v>
      </c>
      <c r="D21" s="9" t="s">
        <v>1353</v>
      </c>
      <c r="E21" s="10" t="s">
        <v>1354</v>
      </c>
      <c r="F21" s="15" t="s">
        <v>1333</v>
      </c>
      <c r="G21" s="15" t="s">
        <v>1372</v>
      </c>
      <c r="H21" s="11"/>
      <c r="I21" s="12"/>
      <c r="J21" s="12"/>
      <c r="K21" s="12"/>
      <c r="L21" s="144" t="s">
        <v>1383</v>
      </c>
      <c r="M21" s="145"/>
      <c r="N21" s="146"/>
      <c r="O21" t="s">
        <v>1392</v>
      </c>
    </row>
    <row r="22" spans="1:15" ht="20.100000000000001" customHeight="1">
      <c r="A22">
        <v>57</v>
      </c>
      <c r="B22" s="8">
        <v>15</v>
      </c>
      <c r="C22" s="14">
        <v>2321612536</v>
      </c>
      <c r="D22" s="9" t="s">
        <v>1355</v>
      </c>
      <c r="E22" s="10" t="s">
        <v>1354</v>
      </c>
      <c r="F22" s="15" t="s">
        <v>1333</v>
      </c>
      <c r="G22" s="15" t="s">
        <v>1372</v>
      </c>
      <c r="H22" s="11"/>
      <c r="I22" s="12"/>
      <c r="J22" s="12"/>
      <c r="K22" s="12"/>
      <c r="L22" s="144" t="s">
        <v>1383</v>
      </c>
      <c r="M22" s="145"/>
      <c r="N22" s="146"/>
      <c r="O22" t="s">
        <v>1392</v>
      </c>
    </row>
    <row r="23" spans="1:15" ht="20.100000000000001" customHeight="1">
      <c r="A23">
        <v>58</v>
      </c>
      <c r="B23" s="8">
        <v>16</v>
      </c>
      <c r="C23" s="14">
        <v>2321612053</v>
      </c>
      <c r="D23" s="9" t="s">
        <v>1356</v>
      </c>
      <c r="E23" s="10" t="s">
        <v>1357</v>
      </c>
      <c r="F23" s="15" t="s">
        <v>1333</v>
      </c>
      <c r="G23" s="15" t="s">
        <v>1372</v>
      </c>
      <c r="H23" s="11"/>
      <c r="I23" s="12"/>
      <c r="J23" s="12"/>
      <c r="K23" s="12"/>
      <c r="L23" s="144" t="s">
        <v>1383</v>
      </c>
      <c r="M23" s="145"/>
      <c r="N23" s="146"/>
      <c r="O23" t="s">
        <v>1392</v>
      </c>
    </row>
    <row r="24" spans="1:15" ht="20.100000000000001" customHeight="1">
      <c r="A24">
        <v>59</v>
      </c>
      <c r="B24" s="8">
        <v>17</v>
      </c>
      <c r="C24" s="14">
        <v>2321615109</v>
      </c>
      <c r="D24" s="9" t="s">
        <v>1358</v>
      </c>
      <c r="E24" s="10" t="s">
        <v>1359</v>
      </c>
      <c r="F24" s="15" t="s">
        <v>1333</v>
      </c>
      <c r="G24" s="15" t="s">
        <v>1372</v>
      </c>
      <c r="H24" s="11"/>
      <c r="I24" s="12"/>
      <c r="J24" s="12"/>
      <c r="K24" s="12"/>
      <c r="L24" s="144" t="s">
        <v>1383</v>
      </c>
      <c r="M24" s="145"/>
      <c r="N24" s="146"/>
      <c r="O24" t="s">
        <v>1392</v>
      </c>
    </row>
    <row r="25" spans="1:15" ht="20.100000000000001" customHeight="1">
      <c r="A25">
        <v>60</v>
      </c>
      <c r="B25" s="8">
        <v>18</v>
      </c>
      <c r="C25" s="14">
        <v>2121516690</v>
      </c>
      <c r="D25" s="9" t="s">
        <v>1360</v>
      </c>
      <c r="E25" s="10" t="s">
        <v>1327</v>
      </c>
      <c r="F25" s="15" t="s">
        <v>1333</v>
      </c>
      <c r="G25" s="15" t="s">
        <v>1366</v>
      </c>
      <c r="H25" s="11"/>
      <c r="I25" s="12"/>
      <c r="J25" s="12"/>
      <c r="K25" s="12"/>
      <c r="L25" s="144" t="s">
        <v>1383</v>
      </c>
      <c r="M25" s="145"/>
      <c r="N25" s="146"/>
      <c r="O25" t="s">
        <v>1392</v>
      </c>
    </row>
    <row r="26" spans="1:15" ht="20.100000000000001" customHeight="1">
      <c r="A26">
        <v>61</v>
      </c>
      <c r="B26" s="8">
        <v>19</v>
      </c>
      <c r="C26" s="14">
        <v>1921623487</v>
      </c>
      <c r="D26" s="9" t="s">
        <v>1361</v>
      </c>
      <c r="E26" s="10" t="s">
        <v>1362</v>
      </c>
      <c r="F26" s="15" t="s">
        <v>1333</v>
      </c>
      <c r="G26" s="15" t="s">
        <v>1368</v>
      </c>
      <c r="H26" s="11"/>
      <c r="I26" s="12"/>
      <c r="J26" s="12"/>
      <c r="K26" s="12"/>
      <c r="L26" s="144" t="s">
        <v>1383</v>
      </c>
      <c r="M26" s="145"/>
      <c r="N26" s="146"/>
      <c r="O26" t="s">
        <v>1392</v>
      </c>
    </row>
    <row r="27" spans="1:15" ht="20.100000000000001" customHeight="1">
      <c r="A27">
        <v>62</v>
      </c>
      <c r="B27" s="8">
        <v>20</v>
      </c>
      <c r="C27" s="14">
        <v>2321614161</v>
      </c>
      <c r="D27" s="9" t="s">
        <v>1363</v>
      </c>
      <c r="E27" s="10" t="s">
        <v>1362</v>
      </c>
      <c r="F27" s="15" t="s">
        <v>1333</v>
      </c>
      <c r="G27" s="15" t="s">
        <v>1374</v>
      </c>
      <c r="H27" s="11"/>
      <c r="I27" s="12"/>
      <c r="J27" s="12"/>
      <c r="K27" s="12"/>
      <c r="L27" s="144" t="s">
        <v>1383</v>
      </c>
      <c r="M27" s="145"/>
      <c r="N27" s="146"/>
      <c r="O27" t="s">
        <v>1392</v>
      </c>
    </row>
  </sheetData>
  <mergeCells count="36">
    <mergeCell ref="G6:G7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</mergeCells>
  <conditionalFormatting sqref="G6:G27 L8:N27 A8:A2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206" t="s">
        <v>144</v>
      </c>
      <c r="C1" s="206"/>
      <c r="D1" s="206"/>
      <c r="E1" s="207" t="s">
        <v>586</v>
      </c>
      <c r="F1" s="207"/>
      <c r="G1" s="207"/>
      <c r="H1" s="207"/>
      <c r="I1" s="207"/>
      <c r="J1" s="106"/>
    </row>
    <row r="2" spans="1:10" s="83" customFormat="1" ht="15">
      <c r="B2" s="206" t="s">
        <v>145</v>
      </c>
      <c r="C2" s="206"/>
      <c r="D2" s="206"/>
      <c r="E2" s="206" t="e">
        <f>"MÔN:    "&amp;#REF!</f>
        <v>#REF!</v>
      </c>
      <c r="F2" s="206"/>
      <c r="G2" s="206"/>
      <c r="H2" s="206"/>
      <c r="I2" s="206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206" t="e">
        <f>"MÃ MÔN: "&amp;#REF!</f>
        <v>#REF!</v>
      </c>
      <c r="F3" s="206"/>
      <c r="G3" s="206"/>
      <c r="H3" s="206"/>
      <c r="I3" s="206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201" t="s">
        <v>0</v>
      </c>
      <c r="B6" s="202" t="s">
        <v>0</v>
      </c>
      <c r="C6" s="203" t="s">
        <v>2</v>
      </c>
      <c r="D6" s="204" t="s">
        <v>3</v>
      </c>
      <c r="E6" s="205" t="s">
        <v>4</v>
      </c>
      <c r="F6" s="209" t="s">
        <v>19</v>
      </c>
      <c r="G6" s="203" t="s">
        <v>20</v>
      </c>
      <c r="H6" s="203" t="s">
        <v>147</v>
      </c>
      <c r="I6" s="203" t="s">
        <v>16</v>
      </c>
      <c r="J6" s="208" t="s">
        <v>148</v>
      </c>
    </row>
    <row r="7" spans="1:10" s="92" customFormat="1" ht="15" customHeight="1">
      <c r="A7" s="201"/>
      <c r="B7" s="202"/>
      <c r="C7" s="202"/>
      <c r="D7" s="204"/>
      <c r="E7" s="205"/>
      <c r="F7" s="210"/>
      <c r="G7" s="202"/>
      <c r="H7" s="202"/>
      <c r="I7" s="203"/>
      <c r="J7" s="208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21" priority="2" stopIfTrue="1" operator="equal">
      <formula>0</formula>
    </cfRule>
  </conditionalFormatting>
  <conditionalFormatting sqref="I8:I13">
    <cfRule type="containsErrors" dxfId="20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5"/>
    </row>
    <row r="3" spans="1:21" ht="14.25">
      <c r="B3" s="173" t="s">
        <v>131</v>
      </c>
      <c r="C3" s="173"/>
      <c r="D3" s="173"/>
      <c r="E3" s="166" t="e">
        <f>"MÔN:    "&amp;#REF!&amp;"  *   "&amp;#REF!&amp;" "&amp;#REF!</f>
        <v>#REF!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5" t="s">
        <v>0</v>
      </c>
      <c r="C7" s="169" t="s">
        <v>2</v>
      </c>
      <c r="D7" s="188" t="s">
        <v>3</v>
      </c>
      <c r="E7" s="191" t="s">
        <v>4</v>
      </c>
      <c r="F7" s="169" t="s">
        <v>19</v>
      </c>
      <c r="G7" s="169" t="s">
        <v>20</v>
      </c>
      <c r="H7" s="194" t="s">
        <v>132</v>
      </c>
      <c r="I7" s="195"/>
      <c r="J7" s="195"/>
      <c r="K7" s="195"/>
      <c r="L7" s="195"/>
      <c r="M7" s="195"/>
      <c r="N7" s="195"/>
      <c r="O7" s="195"/>
      <c r="P7" s="196"/>
      <c r="Q7" s="197" t="s">
        <v>22</v>
      </c>
      <c r="R7" s="198"/>
      <c r="S7" s="169" t="s">
        <v>5</v>
      </c>
    </row>
    <row r="8" spans="1:21" s="51" customFormat="1" ht="15" customHeight="1">
      <c r="A8" s="181" t="s">
        <v>0</v>
      </c>
      <c r="B8" s="186"/>
      <c r="C8" s="170"/>
      <c r="D8" s="189"/>
      <c r="E8" s="192"/>
      <c r="F8" s="170"/>
      <c r="G8" s="170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9"/>
      <c r="R8" s="200"/>
      <c r="S8" s="170"/>
    </row>
    <row r="9" spans="1:21" s="51" customFormat="1" ht="25.5" customHeight="1">
      <c r="A9" s="181"/>
      <c r="B9" s="187"/>
      <c r="C9" s="171"/>
      <c r="D9" s="190"/>
      <c r="E9" s="193"/>
      <c r="F9" s="171"/>
      <c r="G9" s="171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71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76" t="s">
        <v>133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77" t="s">
        <v>134</v>
      </c>
      <c r="F17" s="177"/>
      <c r="G17" s="177"/>
      <c r="H17" s="182" t="s">
        <v>135</v>
      </c>
      <c r="I17" s="182"/>
      <c r="J17" s="182"/>
      <c r="K17" s="182" t="s">
        <v>136</v>
      </c>
      <c r="L17" s="182"/>
      <c r="M17" s="182"/>
      <c r="N17" s="177" t="s">
        <v>16</v>
      </c>
      <c r="O17" s="177"/>
      <c r="P17" s="177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78" t="s">
        <v>464</v>
      </c>
      <c r="F18" s="179"/>
      <c r="G18" s="180"/>
      <c r="H18" s="167" t="e">
        <f ca="1">SUMPRODUCT((SUBTOTAL(3,OFFSET($Q$10:$Q$14,ROW($Q$10:$Q$14)-ROW($Q$10),0,1))),--($Q$10:$Q$14&gt;=4))</f>
        <v>#REF!</v>
      </c>
      <c r="I18" s="167"/>
      <c r="J18" s="167"/>
      <c r="K18" s="168" t="e">
        <f ca="1">H18/$H$20</f>
        <v>#REF!</v>
      </c>
      <c r="L18" s="168"/>
      <c r="M18" s="168"/>
      <c r="N18" s="167"/>
      <c r="O18" s="167"/>
      <c r="P18" s="167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78" t="s">
        <v>463</v>
      </c>
      <c r="F19" s="179"/>
      <c r="G19" s="180"/>
      <c r="H19" s="167" t="e">
        <f ca="1">SUMPRODUCT((SUBTOTAL(3,OFFSET($Q$10:$Q$14,ROW($Q$10:$Q$14)-ROW($Q$10),0,1))),--($Q$10:$Q$14&lt;4))</f>
        <v>#REF!</v>
      </c>
      <c r="I19" s="167"/>
      <c r="J19" s="167"/>
      <c r="K19" s="168" t="e">
        <f ca="1">H19/$H$20</f>
        <v>#REF!</v>
      </c>
      <c r="L19" s="168"/>
      <c r="M19" s="168"/>
      <c r="N19" s="167"/>
      <c r="O19" s="167"/>
      <c r="P19" s="167"/>
      <c r="Q19" s="55"/>
      <c r="R19" s="59"/>
      <c r="S19" s="60"/>
    </row>
    <row r="20" spans="1:19" s="57" customFormat="1" ht="12.75" customHeight="1">
      <c r="A20" s="55"/>
      <c r="B20" s="55"/>
      <c r="C20"/>
      <c r="D20" s="174" t="s">
        <v>137</v>
      </c>
      <c r="E20" s="174"/>
      <c r="F20" s="174"/>
      <c r="G20" s="174"/>
      <c r="H20" s="174" t="e">
        <f ca="1">SUM(H18:H19)</f>
        <v>#REF!</v>
      </c>
      <c r="I20" s="174"/>
      <c r="J20" s="174"/>
      <c r="K20" s="175" t="e">
        <f ca="1">SUM(K18:L19)</f>
        <v>#REF!</v>
      </c>
      <c r="L20" s="175"/>
      <c r="M20" s="175"/>
      <c r="N20" s="167"/>
      <c r="O20" s="167"/>
      <c r="P20" s="167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2" t="str">
        <f ca="1">"Đà nẵng, ngày " &amp; TEXT(DAY(TODAY()),"00") &amp; " tháng " &amp; TEXT(MONTH(TODAY()),"00") &amp; " năm " &amp; YEAR(TODAY())</f>
        <v>Đà nẵng, ngày 05 tháng 10 năm 2019</v>
      </c>
      <c r="O22" s="172"/>
      <c r="P22" s="172"/>
      <c r="Q22" s="172"/>
      <c r="R22" s="172"/>
      <c r="S22" s="172"/>
    </row>
    <row r="23" spans="1:19" s="57" customFormat="1" ht="12.75" customHeight="1">
      <c r="A23" s="55"/>
      <c r="B23" s="173" t="s">
        <v>138</v>
      </c>
      <c r="C23" s="173"/>
      <c r="D23" s="173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3" t="s">
        <v>461</v>
      </c>
      <c r="O23" s="173"/>
      <c r="P23" s="173"/>
      <c r="Q23" s="173"/>
      <c r="R23" s="173"/>
      <c r="S23" s="173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65" t="s">
        <v>151</v>
      </c>
      <c r="C29" s="165"/>
      <c r="D29" s="165"/>
      <c r="E29" s="39"/>
      <c r="F29" s="69"/>
      <c r="G29" s="70"/>
      <c r="H29" s="70"/>
      <c r="I29" s="70"/>
      <c r="J29" s="70"/>
      <c r="K29" s="70"/>
      <c r="L29" s="70"/>
      <c r="M29" s="70"/>
      <c r="N29" s="166" t="s">
        <v>141</v>
      </c>
      <c r="O29" s="166"/>
      <c r="P29" s="166"/>
      <c r="Q29" s="166"/>
      <c r="R29" s="166"/>
      <c r="S29" s="166"/>
    </row>
    <row r="30" spans="1:19" s="57" customFormat="1" ht="12.75" customHeight="1">
      <c r="A30" s="55"/>
      <c r="B30" s="165"/>
      <c r="C30" s="165"/>
      <c r="D30" s="165"/>
      <c r="E30" s="39"/>
      <c r="F30" s="69"/>
      <c r="G30" s="70"/>
      <c r="H30" s="70"/>
      <c r="I30" s="70"/>
      <c r="J30" s="70"/>
      <c r="K30" s="70"/>
      <c r="L30" s="70"/>
      <c r="M30" s="70"/>
      <c r="N30" s="166"/>
      <c r="O30" s="166"/>
      <c r="P30" s="166"/>
      <c r="Q30" s="166"/>
      <c r="R30" s="166"/>
      <c r="S30" s="166"/>
    </row>
    <row r="31" spans="1:19" s="71" customFormat="1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9" priority="3" stopIfTrue="1" operator="equal">
      <formula>0</formula>
    </cfRule>
  </conditionalFormatting>
  <conditionalFormatting sqref="S10:S14">
    <cfRule type="cellIs" dxfId="18" priority="2" stopIfTrue="1" operator="equal">
      <formula>0</formula>
    </cfRule>
  </conditionalFormatting>
  <conditionalFormatting sqref="Q10:Q14">
    <cfRule type="cellIs" dxfId="17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6" priority="48" stopIfTrue="1">
      <formula>C8&gt;0</formula>
    </cfRule>
  </conditionalFormatting>
  <conditionalFormatting sqref="D4:D7">
    <cfRule type="expression" dxfId="15" priority="47" stopIfTrue="1">
      <formula>C4&gt;0</formula>
    </cfRule>
  </conditionalFormatting>
  <conditionalFormatting sqref="D8:D94 D96:D143">
    <cfRule type="expression" dxfId="14" priority="46" stopIfTrue="1">
      <formula>C8&gt;0</formula>
    </cfRule>
  </conditionalFormatting>
  <conditionalFormatting sqref="D4:D7">
    <cfRule type="expression" dxfId="13" priority="45" stopIfTrue="1">
      <formula>C4&gt;0</formula>
    </cfRule>
  </conditionalFormatting>
  <conditionalFormatting sqref="D144:D171">
    <cfRule type="expression" dxfId="12" priority="44" stopIfTrue="1">
      <formula>C144&gt;0</formula>
    </cfRule>
  </conditionalFormatting>
  <conditionalFormatting sqref="D176:D210 D212">
    <cfRule type="expression" dxfId="11" priority="43" stopIfTrue="1">
      <formula>C176&gt;0</formula>
    </cfRule>
  </conditionalFormatting>
  <conditionalFormatting sqref="D172:D175">
    <cfRule type="expression" dxfId="10" priority="42" stopIfTrue="1">
      <formula>C172&gt;0</formula>
    </cfRule>
  </conditionalFormatting>
  <conditionalFormatting sqref="D207">
    <cfRule type="expression" dxfId="9" priority="41" stopIfTrue="1">
      <formula>C207&gt;0</formula>
    </cfRule>
  </conditionalFormatting>
  <conditionalFormatting sqref="D95">
    <cfRule type="expression" dxfId="8" priority="40" stopIfTrue="1">
      <formula>C95&gt;0</formula>
    </cfRule>
  </conditionalFormatting>
  <conditionalFormatting sqref="D95">
    <cfRule type="expression" dxfId="7" priority="39" stopIfTrue="1">
      <formula>C95&gt;0</formula>
    </cfRule>
  </conditionalFormatting>
  <conditionalFormatting sqref="D211">
    <cfRule type="expression" dxfId="6" priority="37" stopIfTrue="1">
      <formula>C211&gt;0</formula>
    </cfRule>
  </conditionalFormatting>
  <conditionalFormatting sqref="D229:D453">
    <cfRule type="expression" dxfId="5" priority="3" stopIfTrue="1">
      <formula>C229&gt;0</formula>
    </cfRule>
  </conditionalFormatting>
  <conditionalFormatting sqref="D229:D453">
    <cfRule type="expression" dxfId="4" priority="2" stopIfTrue="1">
      <formula>C229&gt;0</formula>
    </cfRule>
  </conditionalFormatting>
  <conditionalFormatting sqref="D229:D453">
    <cfRule type="expression" dxfId="3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IDCODE</vt:lpstr>
      <vt:lpstr>TONGHOP</vt:lpstr>
      <vt:lpstr>Phòng 504</vt:lpstr>
      <vt:lpstr>Phòng 505</vt:lpstr>
      <vt:lpstr>Phòng 506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504'!Print_Titles</vt:lpstr>
      <vt:lpstr>'Phòng 505'!Print_Titles</vt:lpstr>
      <vt:lpstr>'Phòng 506'!Print_Titles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2019-10-05T01:37:45Z</cp:lastPrinted>
  <dcterms:created xsi:type="dcterms:W3CDTF">2009-04-20T08:11:00Z</dcterms:created>
  <dcterms:modified xsi:type="dcterms:W3CDTF">2019-10-05T01:39:41Z</dcterms:modified>
</cp:coreProperties>
</file>